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5"/>
  <workbookPr/>
  <mc:AlternateContent xmlns:mc="http://schemas.openxmlformats.org/markup-compatibility/2006">
    <mc:Choice Requires="x15">
      <x15ac:absPath xmlns:x15ac="http://schemas.microsoft.com/office/spreadsheetml/2010/11/ac" url="/Users/rinh/Documents/Gaming Machine Statistics/"/>
    </mc:Choice>
  </mc:AlternateContent>
  <xr:revisionPtr revIDLastSave="0" documentId="13_ncr:1_{00F21503-A676-6948-BC49-D40B8AEFF86A}" xr6:coauthVersionLast="47" xr6:coauthVersionMax="47" xr10:uidLastSave="{00000000-0000-0000-0000-000000000000}"/>
  <bookViews>
    <workbookView xWindow="34460" yWindow="800" windowWidth="34140" windowHeight="27800" activeTab="2" xr2:uid="{00000000-000D-0000-FFFF-FFFF00000000}"/>
  </bookViews>
  <sheets>
    <sheet name="INFO" sheetId="6" r:id="rId1"/>
    <sheet name="Gaming Machine Licence" sheetId="3" r:id="rId2"/>
    <sheet name="Gaming Manufacturer’s Market" sheetId="1" r:id="rId3"/>
    <sheet name="Gaming Statistics Statewide" sheetId="2" r:id="rId4"/>
    <sheet name="Gaming Machine Revenue" sheetId="4" r:id="rId5"/>
  </sheets>
  <calcPr calcId="191029"/>
  <pivotCaches>
    <pivotCache cacheId="36" r:id="rId6"/>
    <pivotCache cacheId="37" r:id="rId7"/>
    <pivotCache cacheId="38" r:id="rId8"/>
    <pivotCache cacheId="39"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3" l="1"/>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alcChain>
</file>

<file path=xl/sharedStrings.xml><?xml version="1.0" encoding="utf-8"?>
<sst xmlns="http://schemas.openxmlformats.org/spreadsheetml/2006/main" count="8086" uniqueCount="404">
  <si>
    <t>SA Gaming Statistics - Gaming Manufacturer’s Market Reports</t>
  </si>
  <si>
    <t>SA Gaming Statistics - Gaming Statistics Statewide</t>
  </si>
  <si>
    <t>SA Gaming Statistics - Gaming Machine License Statistics</t>
  </si>
  <si>
    <t>SA Gaming Statistics - Gaming Machine Revenue by ABS LGA</t>
  </si>
  <si>
    <t>Local Government Area (LGA)</t>
  </si>
  <si>
    <t>Aggregated NGR by LGA (AUD)</t>
  </si>
  <si>
    <t>Average NGR per Venue (AUD)</t>
  </si>
  <si>
    <t>Number of Gaming Machines</t>
  </si>
  <si>
    <t>Premises Count</t>
  </si>
  <si>
    <t>Financial Year</t>
  </si>
  <si>
    <t>Adelaide</t>
  </si>
  <si>
    <t>Adelaide Hills</t>
  </si>
  <si>
    <t>Alexandria</t>
  </si>
  <si>
    <t>Barossa</t>
  </si>
  <si>
    <t>Berri Barmera</t>
  </si>
  <si>
    <t>Charles Sturt</t>
  </si>
  <si>
    <t>Clare &amp; Gilbert Valleys</t>
  </si>
  <si>
    <t>Gawler</t>
  </si>
  <si>
    <t>Holdfast Bay</t>
  </si>
  <si>
    <t>Loxton Waikerie</t>
  </si>
  <si>
    <t>Marion</t>
  </si>
  <si>
    <t>Mid Murray</t>
  </si>
  <si>
    <t>Mount Barker</t>
  </si>
  <si>
    <t>Onkaparinga</t>
  </si>
  <si>
    <t>Playford</t>
  </si>
  <si>
    <t>Port Adelaide Enfield</t>
  </si>
  <si>
    <t>Port Augusta</t>
  </si>
  <si>
    <t>Port Lincoln</t>
  </si>
  <si>
    <t>Port Pirie</t>
  </si>
  <si>
    <t>Renmark Paringa</t>
  </si>
  <si>
    <t>Salisbury</t>
  </si>
  <si>
    <t>Unley</t>
  </si>
  <si>
    <t>Wakefield Region</t>
  </si>
  <si>
    <t>Wattle Range</t>
  </si>
  <si>
    <t>West Torrens</t>
  </si>
  <si>
    <t>Whyalla</t>
  </si>
  <si>
    <t>Yorke Peninsula</t>
  </si>
  <si>
    <t>Alexandrina</t>
  </si>
  <si>
    <t>Barunga West</t>
  </si>
  <si>
    <t>Copper Coast</t>
  </si>
  <si>
    <t>Campbelltown</t>
  </si>
  <si>
    <t>Tea Tree Gully</t>
  </si>
  <si>
    <t>Ceduna</t>
  </si>
  <si>
    <t>Streaky Bay</t>
  </si>
  <si>
    <t>Le Hunte</t>
  </si>
  <si>
    <t>Elliston</t>
  </si>
  <si>
    <t>Lower Eyre Peninsula</t>
  </si>
  <si>
    <t>Coorong</t>
  </si>
  <si>
    <t>Tatiara</t>
  </si>
  <si>
    <t>Goyder</t>
  </si>
  <si>
    <t>Northern Areas</t>
  </si>
  <si>
    <t>Kangaroo Island</t>
  </si>
  <si>
    <t>Yankalilla</t>
  </si>
  <si>
    <t>Victor Harbor</t>
  </si>
  <si>
    <t>Kimba</t>
  </si>
  <si>
    <t>Cleve</t>
  </si>
  <si>
    <t>Tumby Bay</t>
  </si>
  <si>
    <t>Franklin Harbour</t>
  </si>
  <si>
    <t>Light</t>
  </si>
  <si>
    <t>Mallala</t>
  </si>
  <si>
    <t>Mount Remarkable</t>
  </si>
  <si>
    <t>Peterborough</t>
  </si>
  <si>
    <t>Murray Bridge</t>
  </si>
  <si>
    <t>Southern Mallee</t>
  </si>
  <si>
    <t>Roxby Downs</t>
  </si>
  <si>
    <t>Coober Pedy</t>
  </si>
  <si>
    <t>Flinders Ranges</t>
  </si>
  <si>
    <t>Unincorp Far North</t>
  </si>
  <si>
    <t>Unincorp West Coast</t>
  </si>
  <si>
    <t>Grant</t>
  </si>
  <si>
    <t>Kingston</t>
  </si>
  <si>
    <t>Mount Gambier</t>
  </si>
  <si>
    <t>Robe</t>
  </si>
  <si>
    <t>Gilbert Valleys</t>
  </si>
  <si>
    <t>Clare</t>
  </si>
  <si>
    <t>Mitcham</t>
  </si>
  <si>
    <t>Burnside</t>
  </si>
  <si>
    <t>Orroroo</t>
  </si>
  <si>
    <t>Carrieton</t>
  </si>
  <si>
    <t>Karoonda</t>
  </si>
  <si>
    <t>East Murray</t>
  </si>
  <si>
    <t>Naracoorte</t>
  </si>
  <si>
    <t>Lucindale</t>
  </si>
  <si>
    <t>Norwood</t>
  </si>
  <si>
    <t>Payneham</t>
  </si>
  <si>
    <t>St Peters</t>
  </si>
  <si>
    <t>Prospect</t>
  </si>
  <si>
    <t>Walkerville</t>
  </si>
  <si>
    <t>Berri</t>
  </si>
  <si>
    <t>Barmera</t>
  </si>
  <si>
    <t>Loxton</t>
  </si>
  <si>
    <t>Waikerie</t>
  </si>
  <si>
    <t>Renmark</t>
  </si>
  <si>
    <t>Paringa</t>
  </si>
  <si>
    <t>Adelaide Plains</t>
  </si>
  <si>
    <t>Wudinna</t>
  </si>
  <si>
    <t>Clare and Gilbert Valleys</t>
  </si>
  <si>
    <t>Coorong District</t>
  </si>
  <si>
    <t>Karoonda East Murray</t>
  </si>
  <si>
    <t>Light Regional</t>
  </si>
  <si>
    <t>Kingston District</t>
  </si>
  <si>
    <t>Naracoorte Lucindale</t>
  </si>
  <si>
    <t>Norwood Payneham &amp; St Peters</t>
  </si>
  <si>
    <t>Wakefield Regional</t>
  </si>
  <si>
    <t>Date</t>
  </si>
  <si>
    <t>Gaming Machine Licences</t>
  </si>
  <si>
    <t>Live Machines</t>
  </si>
  <si>
    <t>Quarter</t>
  </si>
  <si>
    <t>Entitlements Held</t>
  </si>
  <si>
    <t>Q1</t>
  </si>
  <si>
    <t>Hotels</t>
  </si>
  <si>
    <t>Clubs</t>
  </si>
  <si>
    <t>Q2</t>
  </si>
  <si>
    <t>Q3</t>
  </si>
  <si>
    <t>Q4</t>
  </si>
  <si>
    <t>Casino</t>
  </si>
  <si>
    <t>Special Circumstances</t>
  </si>
  <si>
    <t>Category</t>
  </si>
  <si>
    <t>Live Gaming Machine Licences</t>
  </si>
  <si>
    <t>Machines</t>
  </si>
  <si>
    <t>Venues</t>
  </si>
  <si>
    <t>Month Label</t>
  </si>
  <si>
    <t>Month Start Date</t>
  </si>
  <si>
    <t>Net Gambling Revenue (mil)</t>
  </si>
  <si>
    <t>Gaming Tax Liability (mil)</t>
  </si>
  <si>
    <t>Venue Share (mil)</t>
  </si>
  <si>
    <t xml:space="preserve"> </t>
  </si>
  <si>
    <t>Month</t>
  </si>
  <si>
    <t>Year</t>
  </si>
  <si>
    <t>Manufacturer</t>
  </si>
  <si>
    <t>No. of GMs</t>
  </si>
  <si>
    <t>% of Total</t>
  </si>
  <si>
    <t>Month Total GMs</t>
  </si>
  <si>
    <t>July</t>
  </si>
  <si>
    <t>Aristocrat</t>
  </si>
  <si>
    <t>IGT</t>
  </si>
  <si>
    <t>Konami</t>
  </si>
  <si>
    <t>Ainsworth</t>
  </si>
  <si>
    <t>Pacific</t>
  </si>
  <si>
    <t>AGT (VGS)</t>
  </si>
  <si>
    <t>Olympic</t>
  </si>
  <si>
    <t>Datacraft / VL</t>
  </si>
  <si>
    <t>Atronic</t>
  </si>
  <si>
    <t>August</t>
  </si>
  <si>
    <t>September</t>
  </si>
  <si>
    <t>October</t>
  </si>
  <si>
    <t>November</t>
  </si>
  <si>
    <t>December</t>
  </si>
  <si>
    <t>January</t>
  </si>
  <si>
    <t>February</t>
  </si>
  <si>
    <t>March</t>
  </si>
  <si>
    <t>Stargames</t>
  </si>
  <si>
    <t>April</t>
  </si>
  <si>
    <t>May</t>
  </si>
  <si>
    <t>June</t>
  </si>
  <si>
    <t>KP3</t>
  </si>
  <si>
    <t>Aruze</t>
  </si>
  <si>
    <t>SGS</t>
  </si>
  <si>
    <t>Wymac</t>
  </si>
  <si>
    <t>Light &amp; Wonder</t>
  </si>
  <si>
    <t>FY 2013/14</t>
  </si>
  <si>
    <t>FY 2014/15</t>
  </si>
  <si>
    <t>FY 2015/16</t>
  </si>
  <si>
    <t>FY 2016/17</t>
  </si>
  <si>
    <t>FY 2017/18</t>
  </si>
  <si>
    <t>FY 2018/19</t>
  </si>
  <si>
    <t>FY 2019/20</t>
  </si>
  <si>
    <t>FY 2020/21</t>
  </si>
  <si>
    <t>FY 2021/22</t>
  </si>
  <si>
    <t>FY 2022/23</t>
  </si>
  <si>
    <t>FY 2023/24</t>
  </si>
  <si>
    <t>FY 2024/25</t>
  </si>
  <si>
    <t>Gaming Machine Statistics – Dataset Information (South Australia</t>
  </si>
  <si>
    <t>This document is structured for easy migration into a spreadsheet (each table = logical sheet or block). Sections removed per request: former Sections 6 (Update Cadence), 7 (Use Cases), 9 (Interpretation Guidance), 13 (Quick Reference Tags).</t>
  </si>
  <si>
    <t>1. Temporal Coverage Overview</t>
  </si>
  <si>
    <t>Dataset Family</t>
  </si>
  <si>
    <t>Coverage (Financial Years)</t>
  </si>
  <si>
    <t>Notes</t>
  </si>
  <si>
    <t>Gaming Machine Licence Statistics</t>
  </si>
  <si>
    <t>FY 2009 – FY 2025</t>
  </si>
  <si>
    <t>Annual roll-up; includes historical licence status trends.</t>
  </si>
  <si>
    <t>Manufacturer Market Reports</t>
  </si>
  <si>
    <t>Quarterly/annual manufacturer distribution snapshots.</t>
  </si>
  <si>
    <t>Statewide Revenue / Tax Series</t>
  </si>
  <si>
    <t>Monthly → quarterly → annual consolidations.</t>
  </si>
  <si>
    <t>LGA Revenue (ABS LGA)</t>
  </si>
  <si>
    <t>FY 2013 – FY 2025</t>
  </si>
  <si>
    <t>LGA series begins when stable ABS boundary integration commenced.</t>
  </si>
  <si>
    <t>All periods refer to South Australian financial year: 1 July – 30 June (e.g., FY 2024/25 = 1 Jul 2024–30 Jun 2025).</t>
  </si>
  <si>
    <t>Family</t>
  </si>
  <si>
    <t>Primary Focus</t>
  </si>
  <si>
    <t>Granularity</t>
  </si>
  <si>
    <t>Common Outputs</t>
  </si>
  <si>
    <t>Analytical Relevance</t>
  </si>
  <si>
    <t>Licence Statistics</t>
  </si>
  <si>
    <t>Status and volume of licences; entitlements; live machine context</t>
  </si>
  <si>
    <t>Monthly snapshots, aggregated to quarterly/annual</t>
  </si>
  <si>
    <t>Counts by class (Casino, Clubs, General/Hotel)</t>
  </si>
  <si>
    <t>Capacity monitoring, regulatory oversight</t>
  </si>
  <si>
    <t>Distribution of machines by manufacturer</t>
  </si>
  <si>
    <t>Quarterly (sometimes annual summary)</t>
  </si>
  <si>
    <t>Share percentages, installed base counts</t>
  </si>
  <si>
    <t>Market concentration &amp; lifecycle assessment</t>
  </si>
  <si>
    <t>Statewide Revenue &amp; Tax</t>
  </si>
  <si>
    <t>NGR, tax liability, venue residual share</t>
  </si>
  <si>
    <t>Monthly → quarterly totals → annual cumulative</t>
  </si>
  <si>
    <t>Revenue trend tables, fiscal aggregates</t>
  </si>
  <si>
    <t>Tax flow analysis, temporal patterning</t>
  </si>
  <si>
    <t>LGA Revenue (ABS)</t>
  </si>
  <si>
    <t>Geographic distribution of gaming machine activity</t>
  </si>
  <si>
    <t>Annual (FY) with per-LGA measures</t>
  </si>
  <si>
    <t>Aggregate NGR, Avg NGR/Venue, machines, premises</t>
  </si>
  <si>
    <t>Spatial impact, regional diagnostics</t>
  </si>
  <si>
    <t>Definitions / Footnotes</t>
  </si>
  <si>
    <t>Terminology standardisation &amp; scope clarifications</t>
  </si>
  <si>
    <t>Published alongside datasets</t>
  </si>
  <si>
    <t>Glossary, footnotes, boundary notes</t>
  </si>
  <si>
    <t>Ensures consistent interpretation</t>
  </si>
  <si>
    <t>Field / Concept</t>
  </si>
  <si>
    <t>Typical Level (Statewide / LGA / Licence)</t>
  </si>
  <si>
    <t>Temporal Form</t>
  </si>
  <si>
    <t>Remarks</t>
  </si>
  <si>
    <t>Net Gambling Revenue (NGR)</t>
  </si>
  <si>
    <t>Wagers minus prizes for gaming machines</t>
  </si>
  <si>
    <t>Statewide, LGA</t>
  </si>
  <si>
    <t>Monthly / Annual</t>
  </si>
  <si>
    <t>Primary economic yield indicator</t>
  </si>
  <si>
    <t>Gaming Tax Liability</t>
  </si>
  <si>
    <t>Statutory tax assessed against NGR</t>
  </si>
  <si>
    <t>Statewide</t>
  </si>
  <si>
    <t>Monthly / Quarterly / Annual</t>
  </si>
  <si>
    <t>May reflect progressive tax structure</t>
  </si>
  <si>
    <t>Venue Share</t>
  </si>
  <si>
    <t>Residual portion of NGR retained by venues after tax</t>
  </si>
  <si>
    <t>Reported directly; not always recomputed</t>
  </si>
  <si>
    <t>Licences Granted</t>
  </si>
  <si>
    <t>Total licences issued (includes suspended)</t>
  </si>
  <si>
    <t>Licence Class</t>
  </si>
  <si>
    <t>Monthly snapshot / Annual</t>
  </si>
  <si>
    <t>Indicator of regulated footprint</t>
  </si>
  <si>
    <t>Live Licences</t>
  </si>
  <si>
    <t>Licences presently active and operating</t>
  </si>
  <si>
    <t>Excludes suspended/inactive</t>
  </si>
  <si>
    <t>Authorised machine capacity (rights)</t>
  </si>
  <si>
    <t>Not always equal to live machines</t>
  </si>
  <si>
    <t>Machines installed &amp; operating</t>
  </si>
  <si>
    <t>Licence Class / Statewide</t>
  </si>
  <si>
    <t>Point-in-time count can vary mid-period</t>
  </si>
  <si>
    <t>Venues with recorded activity (profit/tax)</t>
  </si>
  <si>
    <t>LGA</t>
  </si>
  <si>
    <t>Annual</t>
  </si>
  <si>
    <t>Used for averaging metrics</t>
  </si>
  <si>
    <t>Aggregate NGR (LGA)</t>
  </si>
  <si>
    <t>Total NGR across all active venues in LGA</t>
  </si>
  <si>
    <t>Subject to confidentiality aggregation</t>
  </si>
  <si>
    <t>Average NGR per Venue</t>
  </si>
  <si>
    <t>Reported mean NGR per active venue</t>
  </si>
  <si>
    <t>Derived / provided; caution with small counts</t>
  </si>
  <si>
    <t>Manufacturer Share</t>
  </si>
  <si>
    <t>Proportion of installed machines by manufacturer</t>
  </si>
  <si>
    <t>Quarterly / Annual</t>
  </si>
  <si>
    <t>Shows market concentration</t>
  </si>
  <si>
    <t>Boundary Reference (ABS LGA)</t>
  </si>
  <si>
    <t>Spatial unit alignment with ABS definitions</t>
  </si>
  <si>
    <t>Metadata</t>
  </si>
  <si>
    <t>Annual reference year</t>
  </si>
  <si>
    <t>Check for boundary updates</t>
  </si>
  <si>
    <t>Confidential Aggregation Flag</t>
  </si>
  <si>
    <t>Indicates merged LGAs for suppression</t>
  </si>
  <si>
    <t>LGA (group)</t>
  </si>
  <si>
    <t>Where premises &lt; threshold</t>
  </si>
  <si>
    <t>Description</t>
  </si>
  <si>
    <t>5. Confidentiality &amp; Aggregation Rules</t>
  </si>
  <si>
    <t>4. Spatial &amp; Boundary Considerations</t>
  </si>
  <si>
    <t>Aspect</t>
  </si>
  <si>
    <t>Implication for Data Handling</t>
  </si>
  <si>
    <t>ABS LGA Basis</t>
  </si>
  <si>
    <t>Uses ABS Local Government Area boundaries current to publication cycle</t>
  </si>
  <si>
    <t>Ensure consistent geometry for multi-year comparisons</t>
  </si>
  <si>
    <t>Boundary Changes</t>
  </si>
  <si>
    <t>Occasional revisions may alter LGA composition</t>
  </si>
  <si>
    <t>Document boundary year; avoid direct pre/post comparison without adjustment</t>
  </si>
  <si>
    <t>Aggregation for Confidentiality</t>
  </si>
  <si>
    <t>Low-venue-count LGAs merged</t>
  </si>
  <si>
    <t>Avoid treating merged components as independent records</t>
  </si>
  <si>
    <t>Repeated Values Signal</t>
  </si>
  <si>
    <t>Identical metrics across adjacent LGAs</t>
  </si>
  <si>
    <t>Potential aggregated cell; annotate before analysis</t>
  </si>
  <si>
    <t>Rule / Practice</t>
  </si>
  <si>
    <t>Purpose</t>
  </si>
  <si>
    <t>Effect on Dataset</t>
  </si>
  <si>
    <t>User Action</t>
  </si>
  <si>
    <t>Venue Threshold Suppression</t>
  </si>
  <si>
    <t>Prevent inference of single-venue performance</t>
  </si>
  <si>
    <t>Merged LGA records replace individual values</t>
  </si>
  <si>
    <t>Do not disaggregate manually for official reporting</t>
  </si>
  <si>
    <t>Aggregation Labeling</t>
  </si>
  <si>
    <t>Clarify merged cells</t>
  </si>
  <si>
    <t>Sometimes implicit (duplicate rows)</t>
  </si>
  <si>
    <t>Flag in internal metadata</t>
  </si>
  <si>
    <t>Non-Reconstruction Principle</t>
  </si>
  <si>
    <t>Maintain confidentiality</t>
  </si>
  <si>
    <t>Blocks deterministic reverse-engineering</t>
  </si>
  <si>
    <t>Avoid modeling that assumes independence of merged units</t>
  </si>
  <si>
    <t>6. Data Quality &amp; Integrity Notes</t>
  </si>
  <si>
    <t>Dimension</t>
  </si>
  <si>
    <t>Analyst Consideration</t>
  </si>
  <si>
    <t>Rounding</t>
  </si>
  <si>
    <t>Monetary values may appear rounded (e.g., millions)</t>
  </si>
  <si>
    <t>Expect minor reconstruction variance</t>
  </si>
  <si>
    <t>Status Dynamics</t>
  </si>
  <si>
    <t>Licence/machine counts shift within month</t>
  </si>
  <si>
    <t>Use snapshot definitions consistently</t>
  </si>
  <si>
    <t>Entitlement vs Live</t>
  </si>
  <si>
    <t>Capacity differs from active deployment</t>
  </si>
  <si>
    <t>Do not equate entitlements to utilisation</t>
  </si>
  <si>
    <t>Historical Gaps</t>
  </si>
  <si>
    <t>No LGA series before FY 2013</t>
  </si>
  <si>
    <t>Mark discontinuity in longitudinal models</t>
  </si>
  <si>
    <t>Revision Potential</t>
  </si>
  <si>
    <t>Corrections may be issued</t>
  </si>
  <si>
    <t>Track retrieval date &amp; version</t>
  </si>
  <si>
    <t>7. Citation &amp; Attribution</t>
  </si>
  <si>
    <t>Element</t>
  </si>
  <si>
    <t>Recommended Form</t>
  </si>
  <si>
    <t>Source Name</t>
  </si>
  <si>
    <t>Consumer and Business Services (CBS), South Australia</t>
  </si>
  <si>
    <t>Dataset Scope</t>
  </si>
  <si>
    <t>Gaming Machine Statistics (Licence, Manufacturer, Statewide Revenue, LGA Aggregates)</t>
  </si>
  <si>
    <t>Temporal Span</t>
  </si>
  <si>
    <t>FY 2009–2025 (LGA from FY 2013)</t>
  </si>
  <si>
    <t>URL</t>
  </si>
  <si>
    <t>https://www.cbs.sa.gov.au/sections/LGL/gaming-statistics</t>
  </si>
  <si>
    <t>Citation Template</t>
  </si>
  <si>
    <t>CBS (SA), Gaming Machine Statistics, FY 2009–2025, retrieved [access date] from portal.</t>
  </si>
  <si>
    <t>8. Ethical &amp; Responsible Use</t>
  </si>
  <si>
    <t>Principle</t>
  </si>
  <si>
    <t>Implementation Note</t>
  </si>
  <si>
    <t>Confidentiality Respect</t>
  </si>
  <si>
    <t>Avoid inference of single venue metrics</t>
  </si>
  <si>
    <t>Exclude disaggregated estimates from public outputs</t>
  </si>
  <si>
    <t>Transparent Derivations</t>
  </si>
  <si>
    <t>Label analyst-generated indicators</t>
  </si>
  <si>
    <t>Add “Derived – not official” column</t>
  </si>
  <si>
    <t>Aggregation Acknowledgment</t>
  </si>
  <si>
    <t>Flag merged LGAs clearly</t>
  </si>
  <si>
    <t>Binary column: Aggregated (Y/N)</t>
  </si>
  <si>
    <t>Proper Attribution</t>
  </si>
  <si>
    <t>Cite CBS portal and access date</t>
  </si>
  <si>
    <t>Maintain metadata sheet</t>
  </si>
  <si>
    <t>Process</t>
  </si>
  <si>
    <t>Recommended Practice</t>
  </si>
  <si>
    <t>Data Retrieval</t>
  </si>
  <si>
    <t>Download from official portal</t>
  </si>
  <si>
    <t>Record timestamp &amp; URL</t>
  </si>
  <si>
    <t>Archival</t>
  </si>
  <si>
    <t>Store snapshots (PDF/CSV)</t>
  </si>
  <si>
    <t>Version folder naming: YYYYMMDD_FYRange</t>
  </si>
  <si>
    <t>Change Log</t>
  </si>
  <si>
    <t>Track revisions or corrections</t>
  </si>
  <si>
    <t>Simple table: Date | Section | Nature of Change</t>
  </si>
  <si>
    <t>Metadata Sheet</t>
  </si>
  <si>
    <t>Central definitions &amp; coverage</t>
  </si>
  <si>
    <t>Link each field to its source table</t>
  </si>
  <si>
    <t>9. Access &amp; Change Management</t>
  </si>
  <si>
    <t>Gaming Machine Statistics</t>
  </si>
  <si>
    <t>1 SkyCity Adelaide does not hold a Gaming Machine Licence pursuant to the Gaming Machines Act 1992.</t>
  </si>
  <si>
    <t>2 SkyCity Adelaide holds Gaming Machine Entitlements in accordance with sections 27AAB and 27AAC of the Gaming Machines Act 1992.</t>
  </si>
  <si>
    <t>3 ‘Live’ gaming machine licences and machines refers to venues and machines actually installed and operating in the market.</t>
  </si>
  <si>
    <t>Manufacturer's Market Report</t>
  </si>
  <si>
    <t>Please note: The total number of gaming machines given for each month is slightly higher than the actual number of live machines in the field at the end of that month. This is due to machines being installed and/or removed from venues during that monthly period.</t>
  </si>
  <si>
    <t>Gmaing Machine Licences</t>
  </si>
  <si>
    <t>1 Machines does not include gaming machines installed at the Adelaide Casino.</t>
  </si>
  <si>
    <t>2 The number shown under ‘Venues’ refers to the number of venues that operated at any time during the month. This may differ from the number of venues operating as at the last day of the month due to suspension or surrender of a licence.</t>
  </si>
  <si>
    <t>3. Data Dictionary</t>
  </si>
  <si>
    <t xml:space="preserve">Description </t>
  </si>
  <si>
    <t>2.  Related Datasets</t>
  </si>
  <si>
    <t>data</t>
  </si>
  <si>
    <t>Row Labels</t>
  </si>
  <si>
    <t>FY 2009/10</t>
  </si>
  <si>
    <t>FY 2010/11</t>
  </si>
  <si>
    <t>FY 2011/12</t>
  </si>
  <si>
    <t>FY 2012/13</t>
  </si>
  <si>
    <t>Grand Total</t>
  </si>
  <si>
    <t>Column Labels</t>
  </si>
  <si>
    <t>Licence Category</t>
  </si>
  <si>
    <t>Average of Gaming Machine Licences</t>
  </si>
  <si>
    <t>Average of Entitlements Held</t>
  </si>
  <si>
    <t>Average of Live Machines</t>
  </si>
  <si>
    <t>Average of Live Gaming Machine Licences</t>
  </si>
  <si>
    <t xml:space="preserve">Primary Source Portal: </t>
  </si>
  <si>
    <t xml:space="preserve">https://www.cbs.sa.gov.au/sections/LGL/gaming-statistics </t>
  </si>
  <si>
    <t>Gaming Manufacturer's Market</t>
  </si>
  <si>
    <t>Average of No. of GMs</t>
  </si>
  <si>
    <t>Gaming Statistics Statewide</t>
  </si>
  <si>
    <t>Sum of Net Gambling Revenue (mil)</t>
  </si>
  <si>
    <t>Sum of Gaming Tax Liability (mil)</t>
  </si>
  <si>
    <t>Sum of Venue Share (mil)</t>
  </si>
  <si>
    <t>Sum of Machines</t>
  </si>
  <si>
    <t>Sum of Venues</t>
  </si>
  <si>
    <t>Values</t>
  </si>
  <si>
    <t>Gaming Machine Manufacturer</t>
  </si>
  <si>
    <t>Gaming Machine Revenue</t>
  </si>
  <si>
    <t>Sum of Aggregated NGR by LGA (AUD)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</si>
</sst>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quot;$&quot;#,##0.00"/>
    <numFmt numFmtId="165" formatCode="yyyy\-mm\-dd;@"/>
    <numFmt numFmtId="166" formatCode="#,##0.00\'"/>
    <numFmt numFmtId="167" formatCode="&quot;$&quot;#,##0&quot; mils&quot;"/>
  </numFmts>
  <fonts count="15" x14ac:knownFonts="1">
    <font>
      <sz val="10"/>
      <color indexed="8"/>
      <name val="Helvetica Neue"/>
    </font>
    <font>
      <sz val="10"/>
      <name val="Helvetica Neue"/>
      <family val="2"/>
    </font>
    <font>
      <b/>
      <sz val="10"/>
      <name val="Helvetica Neue"/>
      <family val="2"/>
    </font>
    <font>
      <sz val="10"/>
      <color indexed="8"/>
      <name val="Helvetica Neue"/>
      <family val="2"/>
    </font>
    <font>
      <u/>
      <sz val="10"/>
      <color theme="10"/>
      <name val="Helvetica Neue"/>
      <family val="2"/>
    </font>
    <font>
      <b/>
      <sz val="10"/>
      <color indexed="8"/>
      <name val="Helvetica Neue"/>
      <family val="2"/>
    </font>
    <font>
      <b/>
      <sz val="12"/>
      <color indexed="8"/>
      <name val="Helvetica Neue"/>
      <family val="2"/>
    </font>
    <font>
      <b/>
      <sz val="16"/>
      <color indexed="8"/>
      <name val="Helvetica Neue"/>
      <family val="2"/>
    </font>
    <font>
      <i/>
      <sz val="10"/>
      <color theme="3"/>
      <name val="Helvetica Neue"/>
      <family val="2"/>
    </font>
    <font>
      <b/>
      <sz val="10"/>
      <color theme="8"/>
      <name val="Helvetica Neue"/>
      <family val="2"/>
    </font>
    <font>
      <sz val="10"/>
      <color theme="8"/>
      <name val="Helvetica Neue"/>
      <family val="2"/>
    </font>
    <font>
      <b/>
      <sz val="10"/>
      <color theme="0"/>
      <name val="Helvetica Neue"/>
      <family val="2"/>
    </font>
    <font>
      <b/>
      <u/>
      <sz val="16"/>
      <color theme="0"/>
      <name val="Helvetica Neue"/>
      <family val="2"/>
    </font>
    <font>
      <b/>
      <sz val="20"/>
      <color theme="0"/>
      <name val="Helvetica Neue"/>
      <family val="2"/>
    </font>
    <font>
      <sz val="10"/>
      <color theme="0"/>
      <name val="Helvetica Neue"/>
      <family val="2"/>
    </font>
  </fonts>
  <fills count="5">
    <fill>
      <patternFill patternType="none"/>
    </fill>
    <fill>
      <patternFill patternType="gray125"/>
    </fill>
    <fill>
      <patternFill patternType="solid">
        <fgColor theme="0"/>
        <bgColor indexed="64"/>
      </patternFill>
    </fill>
    <fill>
      <patternFill patternType="solid">
        <fgColor theme="7"/>
        <bgColor indexed="64"/>
      </patternFill>
    </fill>
    <fill>
      <patternFill patternType="solid">
        <fgColor rgb="FF002060"/>
        <bgColor indexed="64"/>
      </patternFill>
    </fill>
  </fills>
  <borders count="15">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rgb="FF999999"/>
      </left>
      <right/>
      <top style="thin">
        <color indexed="65"/>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right/>
      <top style="thin">
        <color rgb="FF999999"/>
      </top>
      <bottom/>
      <diagonal/>
    </border>
    <border>
      <left/>
      <right/>
      <top style="thin">
        <color indexed="65"/>
      </top>
      <bottom/>
      <diagonal/>
    </border>
    <border>
      <left/>
      <right/>
      <top style="thin">
        <color indexed="65"/>
      </top>
      <bottom style="thin">
        <color rgb="FF999999"/>
      </bottom>
      <diagonal/>
    </border>
    <border>
      <left style="thin">
        <color rgb="FF999999"/>
      </left>
      <right style="thin">
        <color rgb="FF999999"/>
      </right>
      <top style="thin">
        <color indexed="65"/>
      </top>
      <bottom style="thin">
        <color rgb="FF999999"/>
      </bottom>
      <diagonal/>
    </border>
  </borders>
  <cellStyleXfs count="3">
    <xf numFmtId="0" fontId="0" fillId="0" borderId="0" applyNumberFormat="0" applyFill="0" applyBorder="0" applyProtection="0">
      <alignment vertical="top" wrapText="1"/>
    </xf>
    <xf numFmtId="44" fontId="3" fillId="0" borderId="0" applyFont="0" applyFill="0" applyBorder="0" applyAlignment="0" applyProtection="0"/>
    <xf numFmtId="0" fontId="4" fillId="0" borderId="0" applyNumberFormat="0" applyFill="0" applyBorder="0" applyAlignment="0" applyProtection="0">
      <alignment vertical="top" wrapText="1"/>
    </xf>
  </cellStyleXfs>
  <cellXfs count="86">
    <xf numFmtId="0" fontId="0" fillId="0" borderId="0" xfId="0">
      <alignment vertical="top" wrapText="1"/>
    </xf>
    <xf numFmtId="0" fontId="1" fillId="0" borderId="0" xfId="0" applyNumberFormat="1" applyFont="1" applyFill="1" applyBorder="1">
      <alignment vertical="top" wrapText="1"/>
    </xf>
    <xf numFmtId="0" fontId="1" fillId="0" borderId="0" xfId="0" applyNumberFormat="1" applyFont="1" applyFill="1" applyBorder="1" applyAlignment="1">
      <alignment horizontal="center" vertical="center" wrapText="1"/>
    </xf>
    <xf numFmtId="49" fontId="1" fillId="0" borderId="0" xfId="0" applyNumberFormat="1"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0" xfId="0" applyNumberFormat="1" applyFont="1" applyFill="1" applyBorder="1" applyAlignment="1">
      <alignment horizontal="left" vertical="center" wrapText="1"/>
    </xf>
    <xf numFmtId="164" fontId="1" fillId="0" borderId="0" xfId="0" applyNumberFormat="1" applyFont="1" applyFill="1" applyBorder="1" applyAlignment="1">
      <alignment horizontal="center" vertical="center" wrapText="1"/>
    </xf>
    <xf numFmtId="1" fontId="1" fillId="0" borderId="0" xfId="0" applyNumberFormat="1" applyFont="1" applyFill="1" applyBorder="1" applyAlignment="1">
      <alignment horizontal="center" vertical="center" wrapText="1"/>
    </xf>
    <xf numFmtId="1" fontId="1" fillId="0" borderId="0" xfId="0" applyNumberFormat="1" applyFont="1" applyFill="1" applyBorder="1">
      <alignment vertical="top" wrapText="1"/>
    </xf>
    <xf numFmtId="0" fontId="1" fillId="0" borderId="0" xfId="0" applyNumberFormat="1" applyFont="1" applyFill="1" applyBorder="1" applyAlignment="1">
      <alignment vertical="center" wrapText="1"/>
    </xf>
    <xf numFmtId="0" fontId="2" fillId="0" borderId="0" xfId="0" applyNumberFormat="1" applyFont="1" applyFill="1" applyBorder="1">
      <alignment vertical="top" wrapText="1"/>
    </xf>
    <xf numFmtId="49" fontId="1" fillId="0" borderId="0" xfId="0" applyNumberFormat="1" applyFont="1" applyFill="1" applyBorder="1" applyAlignment="1">
      <alignment horizontal="left" vertical="center" wrapText="1"/>
    </xf>
    <xf numFmtId="0" fontId="1" fillId="0" borderId="0" xfId="0" applyFont="1" applyFill="1" applyBorder="1" applyAlignment="1">
      <alignment horizontal="left" vertical="center" wrapText="1"/>
    </xf>
    <xf numFmtId="165" fontId="1" fillId="0" borderId="0" xfId="0" applyNumberFormat="1" applyFont="1" applyFill="1" applyBorder="1">
      <alignment vertical="top" wrapText="1"/>
    </xf>
    <xf numFmtId="0" fontId="1" fillId="0" borderId="0" xfId="0" applyFont="1" applyFill="1" applyBorder="1" applyAlignment="1">
      <alignment horizontal="center" vertical="top" wrapText="1"/>
    </xf>
    <xf numFmtId="0" fontId="1" fillId="0" borderId="0" xfId="0" applyNumberFormat="1" applyFont="1" applyFill="1" applyBorder="1" applyAlignment="1">
      <alignment horizontal="center" vertical="top" wrapText="1"/>
    </xf>
    <xf numFmtId="165" fontId="1" fillId="0" borderId="0" xfId="0" applyNumberFormat="1" applyFont="1" applyFill="1" applyBorder="1" applyAlignment="1">
      <alignment horizontal="center" vertical="center" wrapText="1"/>
    </xf>
    <xf numFmtId="17" fontId="1" fillId="0" borderId="0" xfId="0" applyNumberFormat="1" applyFont="1" applyFill="1" applyBorder="1" applyAlignment="1">
      <alignment horizontal="center" vertical="top" wrapText="1"/>
    </xf>
    <xf numFmtId="14" fontId="1" fillId="0" borderId="0" xfId="0" applyNumberFormat="1" applyFont="1" applyFill="1" applyBorder="1" applyAlignment="1">
      <alignment horizontal="center" vertical="top" wrapText="1"/>
    </xf>
    <xf numFmtId="10" fontId="1" fillId="0" borderId="0" xfId="0" applyNumberFormat="1" applyFont="1" applyFill="1" applyBorder="1" applyAlignment="1">
      <alignment horizontal="center" vertical="center" wrapText="1"/>
    </xf>
    <xf numFmtId="0" fontId="0" fillId="2" borderId="0" xfId="0" applyFill="1">
      <alignment vertical="top" wrapText="1"/>
    </xf>
    <xf numFmtId="0" fontId="3" fillId="2" borderId="0" xfId="0" applyFont="1" applyFill="1" applyAlignment="1">
      <alignment vertical="top"/>
    </xf>
    <xf numFmtId="0" fontId="0" fillId="2" borderId="0" xfId="0" applyFill="1" applyAlignment="1">
      <alignment vertical="top"/>
    </xf>
    <xf numFmtId="0" fontId="5" fillId="2" borderId="0" xfId="0" applyFont="1" applyFill="1" applyAlignment="1">
      <alignment vertical="top"/>
    </xf>
    <xf numFmtId="0" fontId="3" fillId="3" borderId="0" xfId="0" applyFont="1" applyFill="1" applyAlignment="1">
      <alignment vertical="top"/>
    </xf>
    <xf numFmtId="0" fontId="0" fillId="3" borderId="0" xfId="0" applyFill="1" applyAlignment="1">
      <alignment vertical="top"/>
    </xf>
    <xf numFmtId="0" fontId="6" fillId="2" borderId="0" xfId="0" applyFont="1" applyFill="1" applyAlignment="1">
      <alignment vertical="top"/>
    </xf>
    <xf numFmtId="0" fontId="11" fillId="4" borderId="0" xfId="0" applyFont="1" applyFill="1" applyBorder="1" applyAlignment="1">
      <alignment horizontal="center" vertical="center" wrapText="1"/>
    </xf>
    <xf numFmtId="0" fontId="11" fillId="4" borderId="0" xfId="0" applyNumberFormat="1" applyFont="1" applyFill="1" applyBorder="1" applyAlignment="1">
      <alignment horizontal="center" vertical="center" wrapText="1"/>
    </xf>
    <xf numFmtId="0" fontId="0" fillId="4" borderId="0" xfId="0" applyFill="1" applyAlignment="1">
      <alignment vertical="top"/>
    </xf>
    <xf numFmtId="0" fontId="14" fillId="4" borderId="0" xfId="0" applyFont="1" applyFill="1" applyBorder="1" applyAlignment="1">
      <alignment horizontal="center" vertical="center" wrapText="1"/>
    </xf>
    <xf numFmtId="49" fontId="11" fillId="4" borderId="0" xfId="0" applyNumberFormat="1" applyFont="1" applyFill="1" applyBorder="1" applyAlignment="1">
      <alignment horizontal="left" vertical="center" wrapText="1"/>
    </xf>
    <xf numFmtId="49" fontId="11" fillId="4" borderId="0" xfId="0" applyNumberFormat="1" applyFont="1" applyFill="1" applyBorder="1" applyAlignment="1">
      <alignment horizontal="center" vertical="center" wrapText="1"/>
    </xf>
    <xf numFmtId="0" fontId="0" fillId="0" borderId="1" xfId="0" applyBorder="1">
      <alignment vertical="top" wrapText="1"/>
    </xf>
    <xf numFmtId="0" fontId="0" fillId="0" borderId="2" xfId="0" applyBorder="1">
      <alignment vertical="top" wrapText="1"/>
    </xf>
    <xf numFmtId="0" fontId="0" fillId="0" borderId="3" xfId="0" applyBorder="1">
      <alignment vertical="top" wrapText="1"/>
    </xf>
    <xf numFmtId="0" fontId="0" fillId="0" borderId="1" xfId="0" pivotButton="1" applyBorder="1">
      <alignment vertical="top" wrapText="1"/>
    </xf>
    <xf numFmtId="0" fontId="0" fillId="0" borderId="11" xfId="0" applyBorder="1">
      <alignment vertical="top" wrapText="1"/>
    </xf>
    <xf numFmtId="0" fontId="0" fillId="0" borderId="6" xfId="0" applyBorder="1">
      <alignment vertical="top" wrapText="1"/>
    </xf>
    <xf numFmtId="0" fontId="0" fillId="0" borderId="1" xfId="0" applyBorder="1" applyAlignment="1">
      <alignment horizontal="left" vertical="top" wrapText="1"/>
    </xf>
    <xf numFmtId="0" fontId="0" fillId="0" borderId="4" xfId="0" applyBorder="1" applyAlignment="1">
      <alignment horizontal="left" vertical="top" wrapText="1"/>
    </xf>
    <xf numFmtId="0" fontId="0" fillId="0" borderId="9" xfId="0" applyBorder="1" applyAlignment="1">
      <alignment horizontal="left" vertical="top" wrapText="1"/>
    </xf>
    <xf numFmtId="0" fontId="9" fillId="3" borderId="0" xfId="0" applyFont="1" applyFill="1" applyAlignment="1">
      <alignment horizontal="left" vertical="top"/>
    </xf>
    <xf numFmtId="0" fontId="10" fillId="3" borderId="0" xfId="0" applyFont="1" applyFill="1" applyAlignment="1">
      <alignment horizontal="left" vertical="top"/>
    </xf>
    <xf numFmtId="1" fontId="0" fillId="0" borderId="1" xfId="0" applyNumberFormat="1" applyBorder="1">
      <alignment vertical="top" wrapText="1"/>
    </xf>
    <xf numFmtId="1" fontId="0" fillId="0" borderId="11" xfId="0" applyNumberFormat="1" applyBorder="1">
      <alignment vertical="top" wrapText="1"/>
    </xf>
    <xf numFmtId="1" fontId="0" fillId="0" borderId="6" xfId="0" applyNumberFormat="1" applyBorder="1">
      <alignment vertical="top" wrapText="1"/>
    </xf>
    <xf numFmtId="1" fontId="0" fillId="0" borderId="4" xfId="0" applyNumberFormat="1" applyBorder="1">
      <alignment vertical="top" wrapText="1"/>
    </xf>
    <xf numFmtId="1" fontId="0" fillId="0" borderId="12" xfId="0" applyNumberFormat="1" applyBorder="1">
      <alignment vertical="top" wrapText="1"/>
    </xf>
    <xf numFmtId="1" fontId="0" fillId="0" borderId="7" xfId="0" applyNumberFormat="1" applyBorder="1">
      <alignment vertical="top" wrapText="1"/>
    </xf>
    <xf numFmtId="1" fontId="0" fillId="0" borderId="9" xfId="0" applyNumberFormat="1" applyBorder="1">
      <alignment vertical="top" wrapText="1"/>
    </xf>
    <xf numFmtId="1" fontId="0" fillId="0" borderId="10" xfId="0" applyNumberFormat="1" applyBorder="1">
      <alignment vertical="top" wrapText="1"/>
    </xf>
    <xf numFmtId="1" fontId="0" fillId="0" borderId="8" xfId="0" applyNumberFormat="1" applyBorder="1">
      <alignment vertical="top" wrapText="1"/>
    </xf>
    <xf numFmtId="0" fontId="6" fillId="2" borderId="0" xfId="0" applyFont="1" applyFill="1">
      <alignment vertical="top" wrapText="1"/>
    </xf>
    <xf numFmtId="0" fontId="5" fillId="2" borderId="0" xfId="0" applyFont="1" applyFill="1">
      <alignment vertical="top" wrapText="1"/>
    </xf>
    <xf numFmtId="0" fontId="4" fillId="2" borderId="0" xfId="2" applyFill="1" applyAlignment="1">
      <alignment vertical="top" wrapText="1"/>
    </xf>
    <xf numFmtId="0" fontId="4" fillId="3" borderId="0" xfId="2" applyFill="1" applyAlignment="1">
      <alignment vertical="top"/>
    </xf>
    <xf numFmtId="0" fontId="0" fillId="0" borderId="5" xfId="0" applyBorder="1" applyAlignment="1">
      <alignment horizontal="left" vertical="top" wrapText="1"/>
    </xf>
    <xf numFmtId="166" fontId="0" fillId="0" borderId="12" xfId="0" applyNumberFormat="1" applyBorder="1">
      <alignment vertical="top" wrapText="1"/>
    </xf>
    <xf numFmtId="167" fontId="0" fillId="0" borderId="4" xfId="0" applyNumberFormat="1" applyBorder="1">
      <alignment vertical="top" wrapText="1"/>
    </xf>
    <xf numFmtId="167" fontId="0" fillId="0" borderId="12" xfId="0" applyNumberFormat="1" applyBorder="1">
      <alignment vertical="top" wrapText="1"/>
    </xf>
    <xf numFmtId="167" fontId="0" fillId="0" borderId="7" xfId="0" applyNumberFormat="1" applyBorder="1">
      <alignment vertical="top" wrapText="1"/>
    </xf>
    <xf numFmtId="167" fontId="0" fillId="0" borderId="5" xfId="0" applyNumberFormat="1" applyBorder="1">
      <alignment vertical="top" wrapText="1"/>
    </xf>
    <xf numFmtId="167" fontId="0" fillId="0" borderId="13" xfId="0" applyNumberFormat="1" applyBorder="1">
      <alignment vertical="top" wrapText="1"/>
    </xf>
    <xf numFmtId="167" fontId="0" fillId="0" borderId="14" xfId="0" applyNumberFormat="1" applyBorder="1">
      <alignment vertical="top" wrapText="1"/>
    </xf>
    <xf numFmtId="167" fontId="0" fillId="0" borderId="1" xfId="0" applyNumberFormat="1" applyBorder="1">
      <alignment vertical="top" wrapText="1"/>
    </xf>
    <xf numFmtId="167" fontId="0" fillId="0" borderId="11" xfId="0" applyNumberFormat="1" applyBorder="1">
      <alignment vertical="top" wrapText="1"/>
    </xf>
    <xf numFmtId="167" fontId="0" fillId="0" borderId="6" xfId="0" applyNumberFormat="1" applyBorder="1">
      <alignment vertical="top" wrapText="1"/>
    </xf>
    <xf numFmtId="0" fontId="7" fillId="2" borderId="0" xfId="0" applyFont="1" applyFill="1" applyAlignment="1">
      <alignment vertical="top"/>
    </xf>
    <xf numFmtId="164" fontId="0" fillId="0" borderId="11" xfId="0" applyNumberFormat="1" applyBorder="1">
      <alignment vertical="top" wrapText="1"/>
    </xf>
    <xf numFmtId="164" fontId="0" fillId="0" borderId="6" xfId="0" applyNumberFormat="1" applyBorder="1">
      <alignment vertical="top" wrapText="1"/>
    </xf>
    <xf numFmtId="164" fontId="0" fillId="0" borderId="12" xfId="0" applyNumberFormat="1" applyBorder="1">
      <alignment vertical="top" wrapText="1"/>
    </xf>
    <xf numFmtId="164" fontId="0" fillId="0" borderId="7" xfId="0" applyNumberFormat="1" applyBorder="1">
      <alignment vertical="top" wrapText="1"/>
    </xf>
    <xf numFmtId="164" fontId="0" fillId="0" borderId="10" xfId="0" applyNumberFormat="1" applyBorder="1">
      <alignment vertical="top" wrapText="1"/>
    </xf>
    <xf numFmtId="164" fontId="0" fillId="0" borderId="8" xfId="0" applyNumberFormat="1" applyBorder="1">
      <alignment vertical="top" wrapText="1"/>
    </xf>
    <xf numFmtId="164" fontId="0" fillId="0" borderId="1" xfId="0" applyNumberFormat="1" applyBorder="1">
      <alignment vertical="top" wrapText="1"/>
    </xf>
    <xf numFmtId="164" fontId="0" fillId="0" borderId="4" xfId="0" applyNumberFormat="1" applyBorder="1">
      <alignment vertical="top" wrapText="1"/>
    </xf>
    <xf numFmtId="164" fontId="0" fillId="0" borderId="9" xfId="0" applyNumberFormat="1" applyBorder="1">
      <alignment vertical="top" wrapText="1"/>
    </xf>
    <xf numFmtId="0" fontId="10" fillId="3" borderId="0" xfId="1" applyNumberFormat="1" applyFont="1" applyFill="1" applyAlignment="1">
      <alignment horizontal="left" vertical="top"/>
    </xf>
    <xf numFmtId="0" fontId="10" fillId="3" borderId="0" xfId="0" applyFont="1" applyFill="1" applyAlignment="1">
      <alignment horizontal="left" vertical="top"/>
    </xf>
    <xf numFmtId="0" fontId="0" fillId="2" borderId="0" xfId="0" applyFill="1" applyAlignment="1">
      <alignment horizontal="left" vertical="top" wrapText="1"/>
    </xf>
    <xf numFmtId="0" fontId="8" fillId="2" borderId="0" xfId="0" applyFont="1" applyFill="1" applyAlignment="1">
      <alignment horizontal="left" vertical="top" wrapText="1"/>
    </xf>
    <xf numFmtId="0" fontId="13" fillId="4" borderId="0" xfId="0" applyFont="1" applyFill="1" applyAlignment="1">
      <alignment horizontal="left" vertical="top"/>
    </xf>
    <xf numFmtId="0" fontId="10" fillId="3" borderId="0" xfId="0" applyFont="1" applyFill="1" applyAlignment="1">
      <alignment horizontal="left" vertical="top" wrapText="1"/>
    </xf>
    <xf numFmtId="0" fontId="0" fillId="3" borderId="0" xfId="0" applyFill="1" applyAlignment="1">
      <alignment horizontal="left" vertical="top" wrapText="1"/>
    </xf>
    <xf numFmtId="0" fontId="12" fillId="4" borderId="0" xfId="2" applyFont="1" applyFill="1" applyBorder="1" applyAlignment="1">
      <alignment horizontal="center" vertical="center"/>
    </xf>
  </cellXfs>
  <cellStyles count="3">
    <cellStyle name="Currency" xfId="1" builtinId="4"/>
    <cellStyle name="Hyperlink" xfId="2" builtinId="8"/>
    <cellStyle name="Normal" xfId="0" builtinId="0"/>
  </cellStyles>
  <dxfs count="49">
    <dxf>
      <font>
        <b val="0"/>
        <i val="0"/>
        <strike val="0"/>
        <condense val="0"/>
        <extend val="0"/>
        <outline val="0"/>
        <shadow val="0"/>
        <u val="none"/>
        <vertAlign val="baseline"/>
        <sz val="10"/>
        <color auto="1"/>
        <name val="Helvetica Neue"/>
        <family val="2"/>
        <scheme val="none"/>
      </font>
      <numFmt numFmtId="0" formatCode="General"/>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Helvetica Neue"/>
        <family val="2"/>
        <scheme val="none"/>
      </font>
      <numFmt numFmtId="1"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Helvetica Neue"/>
        <family val="2"/>
        <scheme val="none"/>
      </font>
      <numFmt numFmtId="1"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Helvetica Neue"/>
        <family val="2"/>
        <scheme val="none"/>
      </font>
      <numFmt numFmtId="164" formatCode="&quot;$&quot;#,##0.0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Helvetica Neue"/>
        <family val="2"/>
        <scheme val="none"/>
      </font>
      <numFmt numFmtId="164" formatCode="&quot;$&quot;#,##0.0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Helvetica Neue"/>
        <family val="2"/>
        <scheme val="none"/>
      </font>
      <numFmt numFmtId="0" formatCode="General"/>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auto="1"/>
        <name val="Helvetica Neue"/>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0"/>
        <color theme="0"/>
        <name val="Helvetica Neue"/>
        <family val="2"/>
        <scheme val="none"/>
      </font>
      <numFmt numFmtId="30" formatCode="@"/>
      <fill>
        <patternFill patternType="solid">
          <fgColor indexed="64"/>
          <bgColor rgb="FF002060"/>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Helvetica Neue"/>
        <family val="2"/>
        <scheme val="none"/>
      </font>
      <numFmt numFmtId="0" formatCode="General"/>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0"/>
        <color auto="1"/>
        <name val="Helvetica Neue"/>
        <family val="2"/>
        <scheme val="none"/>
      </font>
      <numFmt numFmtId="0" formatCode="General"/>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0"/>
        <color auto="1"/>
        <name val="Helvetica Neue"/>
        <family val="2"/>
        <scheme val="none"/>
      </font>
      <numFmt numFmtId="0" formatCode="General"/>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0"/>
        <color auto="1"/>
        <name val="Helvetica Neue"/>
        <family val="2"/>
        <scheme val="none"/>
      </font>
      <numFmt numFmtId="0" formatCode="General"/>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0"/>
        <color auto="1"/>
        <name val="Helvetica Neue"/>
        <family val="2"/>
        <scheme val="none"/>
      </font>
      <numFmt numFmtId="0" formatCode="General"/>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0"/>
        <color auto="1"/>
        <name val="Helvetica Neue"/>
        <family val="2"/>
        <scheme val="none"/>
      </font>
      <numFmt numFmtId="19" formatCode="m/d/yy"/>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0"/>
        <color auto="1"/>
        <name val="Helvetica Neue"/>
        <family val="2"/>
        <scheme val="none"/>
      </font>
      <numFmt numFmtId="19" formatCode="m/d/yy"/>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0"/>
        <color auto="1"/>
        <name val="Helvetica Neue"/>
        <family val="2"/>
        <scheme val="none"/>
      </font>
      <numFmt numFmtId="22" formatCode="mmm\-yy"/>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0"/>
        <color auto="1"/>
        <name val="Helvetica Neue"/>
        <family val="2"/>
        <scheme val="none"/>
      </font>
      <numFmt numFmtId="0" formatCode="General"/>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0"/>
        <color auto="1"/>
        <name val="Helvetica Neue"/>
        <family val="2"/>
        <scheme val="none"/>
      </font>
      <fill>
        <patternFill patternType="none">
          <fgColor indexed="64"/>
          <bgColor indexed="65"/>
        </patternFill>
      </fill>
      <alignment horizontal="center" vertical="top" textRotation="0" wrapText="1" indent="0" justifyLastLine="0" shrinkToFit="0" readingOrder="0"/>
    </dxf>
    <dxf>
      <font>
        <b/>
        <i val="0"/>
        <strike val="0"/>
        <condense val="0"/>
        <extend val="0"/>
        <outline val="0"/>
        <shadow val="0"/>
        <u val="none"/>
        <vertAlign val="baseline"/>
        <sz val="10"/>
        <color theme="0"/>
        <name val="Helvetica Neue"/>
        <family val="2"/>
        <scheme val="none"/>
      </font>
      <numFmt numFmtId="0" formatCode="General"/>
      <fill>
        <patternFill patternType="solid">
          <fgColor indexed="64"/>
          <bgColor rgb="FF002060"/>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Helvetica Neue"/>
        <family val="2"/>
        <scheme val="none"/>
      </font>
      <numFmt numFmtId="0" formatCode="General"/>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Helvetica Neue"/>
        <family val="2"/>
        <scheme val="none"/>
      </font>
      <numFmt numFmtId="14" formatCode="0.0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Helvetica Neue"/>
        <family val="2"/>
        <scheme val="none"/>
      </font>
      <numFmt numFmtId="0" formatCode="General"/>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Helvetica Neue"/>
        <family val="2"/>
        <scheme val="none"/>
      </font>
      <numFmt numFmtId="0" formatCode="General"/>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Helvetica Neue"/>
        <family val="2"/>
        <scheme val="none"/>
      </font>
      <numFmt numFmtId="0" formatCode="General"/>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Helvetica Neue"/>
        <family val="2"/>
        <scheme val="none"/>
      </font>
      <numFmt numFmtId="0" formatCode="General"/>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Helvetica Neue"/>
        <family val="2"/>
        <scheme val="none"/>
      </font>
      <numFmt numFmtId="0" formatCode="General"/>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Helvetica Neue"/>
        <family val="2"/>
        <scheme val="none"/>
      </font>
      <numFmt numFmtId="0" formatCode="General"/>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Helvetica Neue"/>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theme="0"/>
        <name val="Helvetica Neue"/>
        <family val="2"/>
        <scheme val="none"/>
      </font>
      <fill>
        <patternFill patternType="solid">
          <fgColor indexed="64"/>
          <bgColor rgb="FF002060"/>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Helvetica Neue"/>
        <family val="2"/>
        <scheme val="none"/>
      </font>
      <numFmt numFmtId="0" formatCode="General"/>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Helvetica Neue"/>
        <family val="2"/>
        <scheme val="none"/>
      </font>
      <numFmt numFmtId="0" formatCode="General"/>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Helvetica Neue"/>
        <family val="2"/>
        <scheme val="none"/>
      </font>
      <numFmt numFmtId="0" formatCode="General"/>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Helvetica Neue"/>
        <family val="2"/>
        <scheme val="none"/>
      </font>
      <numFmt numFmtId="0" formatCode="General"/>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Helvetica Neue"/>
        <family val="2"/>
        <scheme val="none"/>
      </font>
      <numFmt numFmtId="0" formatCode="General"/>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Helvetica Neue"/>
        <family val="2"/>
        <scheme val="none"/>
      </font>
      <numFmt numFmtId="165" formatCode="yyyy\-mm\-dd;@"/>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Helvetica Neue"/>
        <family val="2"/>
        <scheme val="none"/>
      </font>
      <numFmt numFmtId="165" formatCode="yyyy\-mm\-dd;@"/>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Helvetica Neue"/>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0"/>
        <color theme="0"/>
        <name val="Helvetica Neue"/>
        <family val="2"/>
        <scheme val="none"/>
      </font>
      <fill>
        <patternFill patternType="solid">
          <fgColor indexed="64"/>
          <bgColor rgb="FF002060"/>
        </patternFill>
      </fill>
      <alignment horizontal="center" vertical="center" textRotation="0" wrapText="1" indent="0" justifyLastLine="0" shrinkToFit="0" readingOrder="0"/>
    </dxf>
    <dxf>
      <numFmt numFmtId="1" formatCode="0"/>
    </dxf>
    <dxf>
      <numFmt numFmtId="1" formatCode="0"/>
    </dxf>
    <dxf>
      <numFmt numFmtId="167" formatCode="&quot;$&quot;#,##0&quot; mils&quot;"/>
    </dxf>
    <dxf>
      <numFmt numFmtId="167" formatCode="&quot;$&quot;#,##0&quot; mils&quot;"/>
    </dxf>
    <dxf>
      <numFmt numFmtId="167" formatCode="&quot;$&quot;#,##0&quot; mils&quot;"/>
    </dxf>
    <dxf>
      <numFmt numFmtId="167" formatCode="&quot;$&quot;#,##0&quot; mils&quot;"/>
    </dxf>
    <dxf>
      <numFmt numFmtId="167" formatCode="&quot;$&quot;#,##0&quot; mils&quot;"/>
    </dxf>
    <dxf>
      <numFmt numFmtId="166" formatCode="#,##0.00\'"/>
    </dxf>
    <dxf>
      <numFmt numFmtId="1" formatCode="0"/>
    </dxf>
    <dxf>
      <numFmt numFmtId="1" formatCode="0"/>
    </dxf>
    <dxf>
      <numFmt numFmtId="1" formatCode="0"/>
    </dxf>
  </dxfs>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傻狗猫" refreshedDate="45913.906242476849" createdVersion="8" refreshedVersion="8" minRefreshableVersion="3" recordCount="642" xr:uid="{A3910B1B-2EA8-5E4E-9BE5-73BF660655E5}">
  <cacheSource type="worksheet">
    <worksheetSource name="SA_Gaming_Licences"/>
  </cacheSource>
  <cacheFields count="7">
    <cacheField name="Date" numFmtId="165">
      <sharedItems containsSemiMixedTypes="0" containsNonDate="0" containsDate="1" containsString="0" minDate="2009-07-31T00:00:00" maxDate="2025-07-01T00:00:00"/>
    </cacheField>
    <cacheField name="Financial Year" numFmtId="165">
      <sharedItems count="16">
        <s v="FY 2009/10"/>
        <s v="FY 2010/11"/>
        <s v="FY 2011/12"/>
        <s v="FY 2012/13"/>
        <s v="FY 2013/14"/>
        <s v="FY 2014/15"/>
        <s v="FY 2015/16"/>
        <s v="FY 2016/17"/>
        <s v="FY 2017/18"/>
        <s v="FY 2018/19"/>
        <s v="FY 2019/20"/>
        <s v="FY 2020/21"/>
        <s v="FY 2021/22"/>
        <s v="FY 2022/23"/>
        <s v="FY 2023/24"/>
        <s v="FY 2024/25"/>
      </sharedItems>
    </cacheField>
    <cacheField name="Category" numFmtId="0">
      <sharedItems count="5">
        <s v="Hotels"/>
        <s v="Clubs"/>
        <s v="Special Circumstances"/>
        <s v="Casino"/>
        <s v="Total" u="1"/>
      </sharedItems>
    </cacheField>
    <cacheField name="Gaming Machine Licences" numFmtId="0">
      <sharedItems containsSemiMixedTypes="0" containsString="0" containsNumber="1" containsInteger="1" minValue="0" maxValue="503"/>
    </cacheField>
    <cacheField name="Entitlements Held" numFmtId="0">
      <sharedItems containsSemiMixedTypes="0" containsString="0" containsNumber="1" containsInteger="1" minValue="10" maxValue="11510"/>
    </cacheField>
    <cacheField name="Live Gaming Machine Licences" numFmtId="0">
      <sharedItems containsSemiMixedTypes="0" containsString="0" containsNumber="1" containsInteger="1" minValue="0" maxValue="465"/>
    </cacheField>
    <cacheField name="Live Machines" numFmtId="0">
      <sharedItems containsSemiMixedTypes="0" containsString="0" containsNumber="1" containsInteger="1" minValue="0" maxValue="10962"/>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傻狗猫" refreshedDate="45913.912978819448" createdVersion="8" refreshedVersion="8" minRefreshableVersion="3" recordCount="1634" xr:uid="{EB11AA65-EBCB-6D4E-877B-ACE9811D1440}">
  <cacheSource type="worksheet">
    <worksheetSource name="SA_Manufacturer"/>
  </cacheSource>
  <cacheFields count="8">
    <cacheField name="Quarter" numFmtId="0">
      <sharedItems count="4">
        <s v="Q1"/>
        <s v="Q2"/>
        <s v="Q3"/>
        <s v="Q4"/>
      </sharedItems>
    </cacheField>
    <cacheField name="Month" numFmtId="0">
      <sharedItems/>
    </cacheField>
    <cacheField name="Year" numFmtId="0">
      <sharedItems containsSemiMixedTypes="0" containsString="0" containsNumber="1" containsInteger="1" minValue="2009" maxValue="2025"/>
    </cacheField>
    <cacheField name="Financial Year" numFmtId="0">
      <sharedItems count="16">
        <s v="FY 2009/10"/>
        <s v="FY 2010/11"/>
        <s v="FY 2011/12"/>
        <s v="FY 2012/13"/>
        <s v="FY 2013/14"/>
        <s v="FY 2014/15"/>
        <s v="FY 2015/16"/>
        <s v="FY 2016/17"/>
        <s v="FY 2017/18"/>
        <s v="FY 2018/19"/>
        <s v="FY 2019/20"/>
        <s v="FY 2020/21"/>
        <s v="FY 2021/22"/>
        <s v="FY 2022/23"/>
        <s v="FY 2023/24"/>
        <s v="FY 2024/25"/>
      </sharedItems>
    </cacheField>
    <cacheField name="Manufacturer" numFmtId="0">
      <sharedItems count="16">
        <s v="Aristocrat"/>
        <s v="IGT"/>
        <s v="Konami"/>
        <s v="Ainsworth"/>
        <s v="Pacific"/>
        <s v="AGT (VGS)"/>
        <s v="Olympic"/>
        <s v="Datacraft / VL"/>
        <s v="Atronic"/>
        <s v="Stargames"/>
        <s v="KP3"/>
        <s v="Aruze"/>
        <s v="SGS"/>
        <s v="Wymac"/>
        <s v="Light &amp; Wonder"/>
        <s v="Light and Wonder" u="1"/>
      </sharedItems>
    </cacheField>
    <cacheField name="No. of GMs" numFmtId="0">
      <sharedItems containsMixedTypes="1" containsNumber="1" containsInteger="1" minValue="0" maxValue="7067"/>
    </cacheField>
    <cacheField name="% of Total" numFmtId="0">
      <sharedItems containsMixedTypes="1" containsNumber="1" minValue="0" maxValue="0.54969999999999997"/>
    </cacheField>
    <cacheField name="Month Total GMs" numFmtId="0">
      <sharedItems containsSemiMixedTypes="0" containsString="0" containsNumber="1" containsInteger="1" minValue="11924" maxValue="12913"/>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傻狗猫" refreshedDate="45913.917250347222" createdVersion="8" refreshedVersion="8" minRefreshableVersion="3" recordCount="180" xr:uid="{4A325555-703F-3149-9D22-0E0DA894262B}">
  <cacheSource type="worksheet">
    <worksheetSource name="SA_Gaming_Stats"/>
  </cacheSource>
  <cacheFields count="9">
    <cacheField name="Quarter" numFmtId="0">
      <sharedItems/>
    </cacheField>
    <cacheField name="Month Label" numFmtId="17">
      <sharedItems containsSemiMixedTypes="0" containsNonDate="0" containsDate="1" containsString="0" minDate="2009-07-01T00:00:00" maxDate="2025-06-02T00:00:00"/>
    </cacheField>
    <cacheField name="Month Start Date" numFmtId="14">
      <sharedItems containsSemiMixedTypes="0" containsNonDate="0" containsDate="1" containsString="0" minDate="2009-07-01T00:00:00" maxDate="2025-06-02T00:00:00"/>
    </cacheField>
    <cacheField name="Financial Year" numFmtId="14">
      <sharedItems count="15">
        <s v="FY 2009/10"/>
        <s v="FY 2010/11"/>
        <s v="FY 2011/12"/>
        <s v="FY 2012/13"/>
        <s v="FY 2013/14"/>
        <s v="FY 2015/16"/>
        <s v="FY 2016/17"/>
        <s v="FY 2017/18"/>
        <s v="FY 2018/19"/>
        <s v="FY 2019/20"/>
        <s v="FY 2020/21"/>
        <s v="FY 2021/22"/>
        <s v="FY 2022/23"/>
        <s v="FY 2023/24"/>
        <s v="FY 2024/25"/>
      </sharedItems>
    </cacheField>
    <cacheField name="Net Gambling Revenue (mil)" numFmtId="0">
      <sharedItems containsSemiMixedTypes="0" containsString="0" containsNumber="1" minValue="0" maxValue="90.54" count="174">
        <n v="67.08"/>
        <n v="66.099999999999994"/>
        <n v="61.51"/>
        <n v="64.55"/>
        <n v="57.71"/>
        <n v="60.28"/>
        <n v="58.91"/>
        <n v="53.94"/>
        <n v="60.33"/>
        <n v="59.57"/>
        <n v="60.52"/>
        <n v="58.85"/>
        <n v="67.45"/>
        <n v="68.02"/>
        <n v="64.91"/>
        <n v="65.5"/>
        <n v="61.14"/>
        <n v="62.64"/>
        <n v="59.44"/>
        <n v="55.18"/>
        <n v="62.3"/>
        <n v="59.5"/>
        <n v="60.15"/>
        <n v="59.24"/>
        <n v="66.86"/>
        <n v="67.86"/>
        <n v="64.28"/>
        <n v="63.86"/>
        <n v="60.31"/>
        <n v="62.14"/>
        <n v="58.56"/>
        <n v="56.45"/>
        <n v="62.6"/>
        <n v="57.28"/>
        <n v="60.92"/>
        <n v="61.67"/>
        <n v="64.84"/>
        <n v="68.849999999999994"/>
        <n v="62.04"/>
        <n v="62.37"/>
        <n v="60.05"/>
        <n v="60.79"/>
        <n v="59.54"/>
        <n v="53.87"/>
        <n v="59.76"/>
        <n v="59.33"/>
        <n v="61.2"/>
        <n v="57.94"/>
        <n v="65.73"/>
        <n v="68.069999999999993"/>
        <n v="61.71"/>
        <n v="64.44"/>
        <n v="60.22"/>
        <n v="53.56"/>
        <n v="58.88"/>
        <n v="58.07"/>
        <n v="61.15"/>
        <n v="56.86"/>
        <n v="66.400000000000006"/>
        <n v="65.52"/>
        <n v="60.74"/>
        <n v="61.92"/>
        <n v="58.2"/>
        <n v="59.67"/>
        <n v="59.78"/>
        <n v="55.69"/>
        <n v="57.59"/>
        <n v="58.02"/>
        <n v="58.28"/>
        <n v="56.8"/>
        <n v="63.94"/>
        <n v="62.67"/>
        <n v="59.13"/>
        <n v="59.82"/>
        <n v="56.29"/>
        <n v="56.25"/>
        <n v="53.15"/>
        <n v="49.81"/>
        <n v="55.7"/>
        <n v="53.28"/>
        <n v="55.11"/>
        <n v="55.14"/>
        <n v="60.73"/>
        <n v="60.71"/>
        <n v="57.99"/>
        <n v="58.44"/>
        <n v="56.4"/>
        <n v="59.16"/>
        <n v="55.65"/>
        <n v="51.5"/>
        <n v="55.75"/>
        <n v="54.56"/>
        <n v="55.06"/>
        <n v="61.33"/>
        <n v="62.62"/>
        <n v="57.48"/>
        <n v="57.67"/>
        <n v="57.64"/>
        <n v="57.13"/>
        <n v="50.67"/>
        <n v="56.95"/>
        <n v="54"/>
        <n v="56.84"/>
        <n v="54.75"/>
        <n v="62.81"/>
        <n v="63.7"/>
        <n v="57.52"/>
        <n v="59.4"/>
        <n v="58.01"/>
        <n v="57.18"/>
        <n v="57.57"/>
        <n v="54.07"/>
        <n v="37.14"/>
        <n v="0"/>
        <n v="4.08"/>
        <n v="73.209999999999994"/>
        <n v="71"/>
        <n v="65.59"/>
        <n v="65.459999999999994"/>
        <n v="51.58"/>
        <n v="59.95"/>
        <n v="59.03"/>
        <n v="54.15"/>
        <n v="67"/>
        <n v="66.38"/>
        <n v="69.14"/>
        <n v="67.38"/>
        <n v="72.87"/>
        <n v="70.430000000000007"/>
        <n v="73.23"/>
        <n v="69.02"/>
        <n v="67.63"/>
        <n v="62.48"/>
        <n v="64.510000000000005"/>
        <n v="73.459999999999994"/>
        <n v="73.239999999999995"/>
        <n v="74.709999999999994"/>
        <n v="72.27"/>
        <n v="82.85"/>
        <n v="83.2"/>
        <n v="80.3"/>
        <n v="78.62"/>
        <n v="74.89"/>
        <n v="76.959999999999994"/>
        <n v="73.349999999999994"/>
        <n v="68.61"/>
        <n v="76.19"/>
        <n v="72.03"/>
        <n v="75.92"/>
        <n v="74.599999999999994"/>
        <n v="82.05"/>
        <n v="82.01"/>
        <n v="78.7"/>
        <n v="80.180000000000007"/>
        <n v="78.78"/>
        <n v="83.03"/>
        <n v="76.62"/>
        <n v="73.81"/>
        <n v="78.22"/>
        <n v="79.77"/>
        <n v="82.86"/>
        <n v="79.760000000000005"/>
        <n v="87.42"/>
        <n v="90.54"/>
        <n v="83.85"/>
        <n v="87.86"/>
        <n v="83.7"/>
        <n v="86.03"/>
        <n v="82.63"/>
        <n v="75.91"/>
        <n v="82.28"/>
        <n v="80.56"/>
        <n v="85.9"/>
        <n v="81.78"/>
      </sharedItems>
    </cacheField>
    <cacheField name="Gaming Tax Liability (mil)" numFmtId="0">
      <sharedItems containsSemiMixedTypes="0" containsString="0" containsNumber="1" minValue="0" maxValue="41.62" count="164">
        <n v="26.82"/>
        <n v="26.28"/>
        <n v="23.91"/>
        <n v="25.39"/>
        <n v="21.95"/>
        <n v="23.35"/>
        <n v="22.62"/>
        <n v="20.059999999999999"/>
        <n v="23.28"/>
        <n v="22.91"/>
        <n v="23.53"/>
        <n v="22.56"/>
        <n v="27.18"/>
        <n v="27.47"/>
        <n v="25.74"/>
        <n v="25.99"/>
        <n v="23.72"/>
        <n v="24.58"/>
        <n v="22.88"/>
        <n v="20.65"/>
        <n v="24.34"/>
        <n v="22.85"/>
        <n v="23.3"/>
        <n v="26.94"/>
        <n v="27.35"/>
        <n v="25.45"/>
        <n v="25.2"/>
        <n v="23.4"/>
        <n v="24.35"/>
        <n v="22.46"/>
        <n v="21.41"/>
        <n v="24.57"/>
        <n v="21.87"/>
        <n v="23.74"/>
        <n v="24.22"/>
        <n v="25.95"/>
        <n v="27.99"/>
        <n v="24.38"/>
        <n v="23.34"/>
        <n v="23.05"/>
        <n v="20.100000000000001"/>
        <n v="23.23"/>
        <n v="23.09"/>
        <n v="24.1"/>
        <n v="22.41"/>
        <n v="26.62"/>
        <n v="27.86"/>
        <n v="24.39"/>
        <n v="25.85"/>
        <n v="24.56"/>
        <n v="23.67"/>
        <n v="23.62"/>
        <n v="20.11"/>
        <n v="22.97"/>
        <n v="22.49"/>
        <n v="24.14"/>
        <n v="21.96"/>
        <n v="27.19"/>
        <n v="26.67"/>
        <n v="24.08"/>
        <n v="24.66"/>
        <n v="22.73"/>
        <n v="23.56"/>
        <n v="23.65"/>
        <n v="21.44"/>
        <n v="22.39"/>
        <n v="22.61"/>
        <n v="22.79"/>
        <n v="22.06"/>
        <n v="25.17"/>
        <n v="23.27"/>
        <n v="21.79"/>
        <n v="21.83"/>
        <n v="20.25"/>
        <n v="18.489999999999998"/>
        <n v="21.54"/>
        <n v="20.350000000000001"/>
        <n v="21.28"/>
        <n v="21.33"/>
        <n v="24.29"/>
        <n v="23.08"/>
        <n v="22.01"/>
        <n v="23.5"/>
        <n v="21.66"/>
        <n v="19.510000000000002"/>
        <n v="21.68"/>
        <n v="21.16"/>
        <n v="22.03"/>
        <n v="21.42"/>
        <n v="24.88"/>
        <n v="25.48"/>
        <n v="22.64"/>
        <n v="22.76"/>
        <n v="21.19"/>
        <n v="19.22"/>
        <n v="22.47"/>
        <n v="21"/>
        <n v="22.48"/>
        <n v="21.4"/>
        <n v="25.77"/>
        <n v="26.09"/>
        <n v="23.8"/>
        <n v="23.04"/>
        <n v="22.7"/>
        <n v="22.89"/>
        <n v="12.12"/>
        <n v="0"/>
        <n v="32.11"/>
        <n v="30.61"/>
        <n v="27.48"/>
        <n v="27.27"/>
        <n v="19.68"/>
        <n v="24.32"/>
        <n v="21.22"/>
        <n v="28.17"/>
        <n v="27.81"/>
        <n v="29.46"/>
        <n v="28.52"/>
        <n v="23.16"/>
        <n v="31.59"/>
        <n v="30.23"/>
        <n v="31.76"/>
        <n v="29.49"/>
        <n v="28.75"/>
        <n v="25.91"/>
        <n v="27.05"/>
        <n v="32.06"/>
        <n v="32"/>
        <n v="32.78"/>
        <n v="31.43"/>
        <n v="37.549999999999997"/>
        <n v="37.65"/>
        <n v="35.880000000000003"/>
        <n v="34.94"/>
        <n v="32.770000000000003"/>
        <n v="34.01"/>
        <n v="31.9"/>
        <n v="29.19"/>
        <n v="33.43"/>
        <n v="31.22"/>
        <n v="32.6"/>
        <n v="37.020000000000003"/>
        <n v="36.78"/>
        <n v="35.619999999999997"/>
        <n v="34.83"/>
        <n v="37.26"/>
        <n v="33.61"/>
        <n v="32.020000000000003"/>
        <n v="34.57"/>
        <n v="35.49"/>
        <n v="37.18"/>
        <n v="35.549999999999997"/>
        <n v="39.89"/>
        <n v="41.62"/>
        <n v="37.729999999999997"/>
        <n v="40"/>
        <n v="37.520000000000003"/>
        <n v="38.94"/>
        <n v="36.909999999999997"/>
        <n v="33.130000000000003"/>
        <n v="36.76"/>
        <n v="35.799999999999997"/>
        <n v="38.880000000000003"/>
        <n v="36.549999999999997"/>
      </sharedItems>
    </cacheField>
    <cacheField name="Venue Share (mil)" numFmtId="0">
      <sharedItems containsSemiMixedTypes="0" containsString="0" containsNumber="1" minValue="0" maxValue="48.92" count="173">
        <n v="40.26"/>
        <n v="39.82"/>
        <n v="37.6"/>
        <n v="39.17"/>
        <n v="35.76"/>
        <n v="36.94"/>
        <n v="36.28"/>
        <n v="33.880000000000003"/>
        <n v="37.049999999999997"/>
        <n v="36.659999999999997"/>
        <n v="36.99"/>
        <n v="36.29"/>
        <n v="40.270000000000003"/>
        <n v="40.549999999999997"/>
        <n v="39.51"/>
        <n v="37.42"/>
        <n v="38.06"/>
        <n v="36.549999999999997"/>
        <n v="34.53"/>
        <n v="37.96"/>
        <n v="36.65"/>
        <n v="36.85"/>
        <n v="36.36"/>
        <n v="39.92"/>
        <n v="40.51"/>
        <n v="38.83"/>
        <n v="38.659999999999997"/>
        <n v="36.909999999999997"/>
        <n v="37.79"/>
        <n v="36.1"/>
        <n v="35.04"/>
        <n v="38.03"/>
        <n v="35.409999999999997"/>
        <n v="37.18"/>
        <n v="37.450000000000003"/>
        <n v="38.89"/>
        <n v="40.86"/>
        <n v="37.659999999999997"/>
        <n v="37.799999999999997"/>
        <n v="36.71"/>
        <n v="37.07"/>
        <n v="36.49"/>
        <n v="33.78"/>
        <n v="36.54"/>
        <n v="36.25"/>
        <n v="37.1"/>
        <n v="35.53"/>
        <n v="39.11"/>
        <n v="40.21"/>
        <n v="37.31"/>
        <n v="38.590000000000003"/>
        <n v="37.479999999999997"/>
        <n v="36.61"/>
        <n v="36.6"/>
        <n v="33.450000000000003"/>
        <n v="35.9"/>
        <n v="35.58"/>
        <n v="37.01"/>
        <n v="34.909999999999997"/>
        <n v="39.22"/>
        <n v="38.85"/>
        <n v="37.26"/>
        <n v="35.47"/>
        <n v="36.11"/>
        <n v="36.14"/>
        <n v="34.25"/>
        <n v="35.200000000000003"/>
        <n v="35.49"/>
        <n v="34.74"/>
        <n v="37.979999999999997"/>
        <n v="37.5"/>
        <n v="35.86"/>
        <n v="36.200000000000003"/>
        <n v="34.5"/>
        <n v="34.42"/>
        <n v="32.9"/>
        <n v="31.31"/>
        <n v="34.159999999999997"/>
        <n v="32.93"/>
        <n v="33.840000000000003"/>
        <n v="33.81"/>
        <n v="36.340000000000003"/>
        <n v="36.42"/>
        <n v="35.14"/>
        <n v="35.36"/>
        <n v="34.39"/>
        <n v="35.659999999999997"/>
        <n v="33.99"/>
        <n v="31.99"/>
        <n v="34.08"/>
        <n v="33.4"/>
        <n v="34.26"/>
        <n v="33.64"/>
        <n v="36.450000000000003"/>
        <n v="37.14"/>
        <n v="34.840000000000003"/>
        <n v="34.89"/>
        <n v="34.880000000000003"/>
        <n v="34.520000000000003"/>
        <n v="33.369999999999997"/>
        <n v="31.45"/>
        <n v="34.479999999999997"/>
        <n v="33"/>
        <n v="34.36"/>
        <n v="33.35"/>
        <n v="37.04"/>
        <n v="37.61"/>
        <n v="34.659999999999997"/>
        <n v="35.6"/>
        <n v="34.97"/>
        <n v="34.68"/>
        <n v="33.07"/>
        <n v="25.02"/>
        <n v="0"/>
        <n v="4.08"/>
        <n v="41.11"/>
        <n v="40.39"/>
        <n v="38.11"/>
        <n v="38.19"/>
        <n v="31.9"/>
        <n v="35.630000000000003"/>
        <n v="35.229999999999997"/>
        <n v="38.57"/>
        <n v="39.68"/>
        <n v="38.86"/>
        <n v="34.119999999999997"/>
        <n v="41.28"/>
        <n v="40.200000000000003"/>
        <n v="41.47"/>
        <n v="39.520000000000003"/>
        <n v="38.880000000000003"/>
        <n v="36.57"/>
        <n v="37.46"/>
        <n v="41.4"/>
        <n v="41.23"/>
        <n v="41.93"/>
        <n v="40.83"/>
        <n v="45.3"/>
        <n v="45.55"/>
        <n v="44.43"/>
        <n v="43.69"/>
        <n v="42.12"/>
        <n v="42.95"/>
        <n v="41.45"/>
        <n v="39.42"/>
        <n v="42.76"/>
        <n v="40.81"/>
        <n v="42.49"/>
        <n v="42"/>
        <n v="45.04"/>
        <n v="45.22"/>
        <n v="43.75"/>
        <n v="44.55"/>
        <n v="43.94"/>
        <n v="45.78"/>
        <n v="43.01"/>
        <n v="41.79"/>
        <n v="43.65"/>
        <n v="44.28"/>
        <n v="45.69"/>
        <n v="44.22"/>
        <n v="47.53"/>
        <n v="48.92"/>
        <n v="46.12"/>
        <n v="47.85"/>
        <n v="46.19"/>
        <n v="47.1"/>
        <n v="45.72"/>
        <n v="42.78"/>
        <n v="45.52"/>
        <n v="44.76"/>
        <n v="47.02"/>
        <n v="45.23"/>
      </sharedItems>
    </cacheField>
    <cacheField name="Machines" numFmtId="0">
      <sharedItems containsSemiMixedTypes="0" containsString="0" containsNumber="1" containsInteger="1" minValue="0" maxValue="12774" count="148">
        <n v="12721"/>
        <n v="12728"/>
        <n v="12741"/>
        <n v="12742"/>
        <n v="12724"/>
        <n v="12720"/>
        <n v="12713"/>
        <n v="12707"/>
        <n v="12706"/>
        <n v="12744"/>
        <n v="12750"/>
        <n v="12768"/>
        <n v="12762"/>
        <n v="12774"/>
        <n v="12759"/>
        <n v="12747"/>
        <n v="12739"/>
        <n v="12761"/>
        <n v="12727"/>
        <n v="12726"/>
        <n v="12725"/>
        <n v="12735"/>
        <n v="12718"/>
        <n v="12738"/>
        <n v="12731"/>
        <n v="12696"/>
        <n v="12699"/>
        <n v="12690"/>
        <n v="12688"/>
        <n v="12623"/>
        <n v="12595"/>
        <n v="12556"/>
        <n v="12613"/>
        <n v="12667"/>
        <n v="12669"/>
        <n v="12640"/>
        <n v="12549"/>
        <n v="12614"/>
        <n v="12563"/>
        <n v="12579"/>
        <n v="12547"/>
        <n v="12544"/>
        <n v="12566"/>
        <n v="12593"/>
        <n v="12588"/>
        <n v="12591"/>
        <n v="12582"/>
        <n v="12561"/>
        <n v="12388"/>
        <n v="12397"/>
        <n v="12371"/>
        <n v="12366"/>
        <n v="12340"/>
        <n v="12320"/>
        <n v="12314"/>
        <n v="12309"/>
        <n v="12341"/>
        <n v="12337"/>
        <n v="12351"/>
        <n v="12352"/>
        <n v="12353"/>
        <n v="12327"/>
        <n v="12316"/>
        <n v="12220"/>
        <n v="12211"/>
        <n v="12184"/>
        <n v="12196"/>
        <n v="12210"/>
        <n v="12192"/>
        <n v="12208"/>
        <n v="12193"/>
        <n v="12213"/>
        <n v="12230"/>
        <n v="12188"/>
        <n v="12199"/>
        <n v="12204"/>
        <n v="12197"/>
        <n v="12174"/>
        <n v="12154"/>
        <n v="12142"/>
        <n v="12109"/>
        <n v="12065"/>
        <n v="12097"/>
        <n v="12120"/>
        <n v="12167"/>
        <n v="12177"/>
        <n v="12131"/>
        <n v="12133"/>
        <n v="12130"/>
        <n v="12043"/>
        <n v="12022"/>
        <n v="12059"/>
        <n v="12114"/>
        <n v="12088"/>
        <n v="12095"/>
        <n v="12100"/>
        <n v="0"/>
        <n v="11235"/>
        <n v="11254"/>
        <n v="11402"/>
        <n v="11399"/>
        <n v="11361"/>
        <n v="11395"/>
        <n v="11388"/>
        <n v="11450"/>
        <n v="11588"/>
        <n v="11678"/>
        <n v="11688"/>
        <n v="11698"/>
        <n v="11607"/>
        <n v="11668"/>
        <n v="11659"/>
        <n v="11691"/>
        <n v="11687"/>
        <n v="11740"/>
        <n v="11711"/>
        <n v="11701"/>
        <n v="11704"/>
        <n v="11713"/>
        <n v="11677"/>
        <n v="11618"/>
        <n v="11661"/>
        <n v="11715"/>
        <n v="11703"/>
        <n v="11642"/>
        <n v="11639"/>
        <n v="11654"/>
        <n v="11676"/>
        <n v="11652"/>
        <n v="11694"/>
        <n v="11672"/>
        <n v="11695"/>
        <n v="11728"/>
        <n v="11729"/>
        <n v="11744"/>
        <n v="11714"/>
        <n v="11706"/>
        <n v="11736"/>
        <n v="11747"/>
        <n v="11760"/>
        <n v="11743"/>
        <n v="11775"/>
        <n v="11792"/>
        <n v="11757"/>
        <n v="11725"/>
        <n v="11717"/>
        <n v="11726"/>
        <n v="11735"/>
      </sharedItems>
    </cacheField>
    <cacheField name="Venues" numFmtId="0">
      <sharedItems containsSemiMixedTypes="0" containsString="0" containsNumber="1" containsInteger="1" minValue="465" maxValue="566" count="76">
        <n v="566"/>
        <n v="565"/>
        <n v="564"/>
        <n v="562"/>
        <n v="561"/>
        <n v="563"/>
        <n v="560"/>
        <n v="559"/>
        <n v="558"/>
        <n v="555"/>
        <n v="553"/>
        <n v="554"/>
        <n v="552"/>
        <n v="550"/>
        <n v="549"/>
        <n v="548"/>
        <n v="547"/>
        <n v="544"/>
        <n v="545"/>
        <n v="542"/>
        <n v="540"/>
        <n v="532"/>
        <n v="531"/>
        <n v="530"/>
        <n v="529"/>
        <n v="528"/>
        <n v="526"/>
        <n v="527"/>
        <n v="525"/>
        <n v="524"/>
        <n v="523"/>
        <n v="521"/>
        <n v="518"/>
        <n v="517"/>
        <n v="516"/>
        <n v="514"/>
        <n v="515"/>
        <n v="512"/>
        <n v="513"/>
        <n v="510"/>
        <n v="511"/>
        <n v="507"/>
        <n v="505"/>
        <n v="502"/>
        <n v="503"/>
        <n v="500"/>
        <n v="501"/>
        <n v="504"/>
        <n v="506"/>
        <n v="498"/>
        <n v="496"/>
        <n v="497"/>
        <n v="491"/>
        <n v="494"/>
        <n v="493"/>
        <n v="490"/>
        <n v="487"/>
        <n v="486"/>
        <n v="489"/>
        <n v="488"/>
        <n v="482"/>
        <n v="484"/>
        <n v="483"/>
        <n v="481"/>
        <n v="478"/>
        <n v="479"/>
        <n v="475"/>
        <n v="474"/>
        <n v="471"/>
        <n v="472"/>
        <n v="473"/>
        <n v="468"/>
        <n v="469"/>
        <n v="465"/>
        <n v="466"/>
        <n v="467"/>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傻狗猫" refreshedDate="45913.920488310185" createdVersion="8" refreshedVersion="8" minRefreshableVersion="3" recordCount="913" xr:uid="{1FD6E15C-74F0-944A-A209-F278CAD2F318}">
  <cacheSource type="worksheet">
    <worksheetSource name="SA_Gaming_Revenue"/>
  </cacheSource>
  <cacheFields count="6">
    <cacheField name="Local Government Area (LGA)" numFmtId="0">
      <sharedItems count="94">
        <s v="Adelaide"/>
        <s v="Adelaide Hills"/>
        <s v="Alexandria"/>
        <s v="Barossa"/>
        <s v="Barunga West"/>
        <s v="Copper Coast"/>
        <s v="Berri Barmera"/>
        <s v="Campbelltown"/>
        <s v="Tea Tree Gully"/>
        <s v="Ceduna"/>
        <s v="Streaky Bay"/>
        <s v="Le Hunte"/>
        <s v="Elliston"/>
        <s v="Lower Eyre Peninsula"/>
        <s v="Charles Sturt"/>
        <s v="Clare &amp; Gilbert Valleys"/>
        <s v="Coorong"/>
        <s v="Tatiara"/>
        <s v="Gawler"/>
        <s v="Goyder"/>
        <s v="Northern Areas"/>
        <s v="Holdfast Bay"/>
        <s v="Kangaroo Island"/>
        <s v="Yankalilla"/>
        <s v="Victor Harbor"/>
        <s v="Kimba"/>
        <s v="Cleve"/>
        <s v="Tumby Bay"/>
        <s v="Franklin Harbour"/>
        <s v="Light"/>
        <s v="Mallala"/>
        <s v="Loxton Waikerie"/>
        <s v="Marion"/>
        <s v="Mid Murray"/>
        <s v="Mitcham"/>
        <s v="Burnside"/>
        <s v="Mount Barker"/>
        <s v="Mount Gambier"/>
        <s v="Grant"/>
        <s v="Mount Remarkable"/>
        <s v="Orroroo"/>
        <s v="Carrieton"/>
        <s v="Peterborough"/>
        <s v="Murray Bridge"/>
        <s v="Karoonda"/>
        <s v="East Murray"/>
        <s v="Southern Mallee"/>
        <s v="Naracoorte"/>
        <s v="Lucindale"/>
        <s v="Robe"/>
        <s v="Kingston"/>
        <s v="Norwood"/>
        <s v="Payneham"/>
        <s v="St Peters"/>
        <s v="Onkaparinga"/>
        <s v="Playford"/>
        <s v="Port Adelaide Enfield"/>
        <s v="Port Augusta"/>
        <s v="Port Lincoln"/>
        <s v="Port Pirie"/>
        <s v="Prospect"/>
        <s v="Walkerville"/>
        <s v="Renmark Paringa"/>
        <s v="Roxby Downs"/>
        <s v="Coober Pedy"/>
        <s v="Flinders Ranges"/>
        <s v="Salisbury"/>
        <s v="Unincorp Far North"/>
        <s v="Unincorp West Coast"/>
        <s v="Unley"/>
        <s v="Wakefield Region"/>
        <s v="Wattle Range"/>
        <s v="West Torrens"/>
        <s v="Whyalla"/>
        <s v="Yorke Peninsula"/>
        <s v="Alexandrina"/>
        <s v="Berri"/>
        <s v="Barmera"/>
        <s v="Clare"/>
        <s v="Gilbert Valleys"/>
        <s v="Loxton"/>
        <s v="Waikerie"/>
        <s v="Renmark"/>
        <s v="Paringa"/>
        <s v="Adelaide Plains"/>
        <s v="Wudinna"/>
        <s v="Clare and Gilbert Valleys"/>
        <s v="Coorong District"/>
        <s v="Karoonda East Murray"/>
        <s v="Light Regional"/>
        <s v="Kingston District"/>
        <s v="Naracoorte Lucindale"/>
        <s v="Norwood Payneham &amp; St Peters"/>
        <s v="Wakefield Regional"/>
      </sharedItems>
    </cacheField>
    <cacheField name="Aggregated NGR by LGA (AUD)" numFmtId="164">
      <sharedItems containsSemiMixedTypes="0" containsString="0" containsNumber="1" minValue="148016.57" maxValue="103607856.25"/>
    </cacheField>
    <cacheField name="Average NGR per Venue (AUD)" numFmtId="164">
      <sharedItems containsSemiMixedTypes="0" containsString="0" containsNumber="1" minValue="41212.86" maxValue="5591539.1600000001"/>
    </cacheField>
    <cacheField name="Number of Gaming Machines" numFmtId="1">
      <sharedItems containsMixedTypes="1" containsNumber="1" minValue="0" maxValue="1193"/>
    </cacheField>
    <cacheField name="Premises Count" numFmtId="1">
      <sharedItems containsSemiMixedTypes="0" containsString="0" containsNumber="1" minValue="1.5" maxValue="54" count="57">
        <n v="53"/>
        <n v="17"/>
        <n v="13"/>
        <n v="15"/>
        <n v="8"/>
        <n v="7"/>
        <n v="2"/>
        <n v="26"/>
        <n v="4.5"/>
        <n v="3.5"/>
        <n v="11"/>
        <n v="3.67"/>
        <n v="1.75"/>
        <n v="6"/>
        <n v="4"/>
        <n v="9"/>
        <n v="12"/>
        <n v="2.5"/>
        <n v="5.67"/>
        <n v="24"/>
        <n v="10"/>
        <n v="43"/>
        <n v="3"/>
        <n v="5"/>
        <n v="2.33"/>
        <n v="21"/>
        <n v="52"/>
        <n v="16"/>
        <n v="3.33"/>
        <n v="6.5"/>
        <n v="41"/>
        <n v="46"/>
        <n v="25"/>
        <n v="7.5"/>
        <n v="23"/>
        <n v="5.5"/>
        <n v="5.33"/>
        <n v="40"/>
        <n v="38"/>
        <n v="1.5"/>
        <n v="39"/>
        <n v="37"/>
        <n v="14"/>
        <n v="36"/>
        <n v="31"/>
        <n v="4.67"/>
        <n v="19"/>
        <n v="35"/>
        <n v="8.5"/>
        <n v="2.25"/>
        <n v="29"/>
        <n v="54"/>
        <n v="22"/>
        <n v="32"/>
        <n v="2.75"/>
        <n v="1.83"/>
        <n v="20"/>
      </sharedItems>
    </cacheField>
    <cacheField name="Financial Year" numFmtId="0">
      <sharedItems count="12">
        <s v="FY 2013/14"/>
        <s v="FY 2014/15"/>
        <s v="FY 2015/16"/>
        <s v="FY 2016/17"/>
        <s v="FY 2017/18"/>
        <s v="FY 2018/19"/>
        <s v="FY 2019/20"/>
        <s v="FY 2020/21"/>
        <s v="FY 2021/22"/>
        <s v="FY 2022/23"/>
        <s v="FY 2023/24"/>
        <s v="FY 2024/25"/>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2">
  <r>
    <d v="2009-07-31T00:00:00"/>
    <x v="0"/>
    <x v="0"/>
    <n v="476"/>
    <n v="10330"/>
    <n v="464"/>
    <n v="10210"/>
  </r>
  <r>
    <d v="2009-07-31T00:00:00"/>
    <x v="0"/>
    <x v="1"/>
    <n v="72"/>
    <n v="1374"/>
    <n v="63"/>
    <n v="1348"/>
  </r>
  <r>
    <d v="2009-07-31T00:00:00"/>
    <x v="0"/>
    <x v="2"/>
    <n v="40"/>
    <n v="1183"/>
    <n v="38"/>
    <n v="1163"/>
  </r>
  <r>
    <d v="2009-08-31T00:00:00"/>
    <x v="0"/>
    <x v="0"/>
    <n v="476"/>
    <n v="10333"/>
    <n v="464"/>
    <n v="10217"/>
  </r>
  <r>
    <d v="2009-08-31T00:00:00"/>
    <x v="0"/>
    <x v="1"/>
    <n v="72"/>
    <n v="1384"/>
    <n v="63"/>
    <n v="1348"/>
  </r>
  <r>
    <d v="2009-08-31T00:00:00"/>
    <x v="0"/>
    <x v="2"/>
    <n v="40"/>
    <n v="1183"/>
    <n v="38"/>
    <n v="1163"/>
  </r>
  <r>
    <d v="2009-09-30T00:00:00"/>
    <x v="0"/>
    <x v="0"/>
    <n v="476"/>
    <n v="10336"/>
    <n v="464"/>
    <n v="10223"/>
  </r>
  <r>
    <d v="2009-09-30T00:00:00"/>
    <x v="0"/>
    <x v="1"/>
    <n v="71"/>
    <n v="1381"/>
    <n v="62"/>
    <n v="1355"/>
  </r>
  <r>
    <d v="2009-09-30T00:00:00"/>
    <x v="0"/>
    <x v="2"/>
    <n v="40"/>
    <n v="1183"/>
    <n v="38"/>
    <n v="1163"/>
  </r>
  <r>
    <d v="2009-10-31T00:00:00"/>
    <x v="0"/>
    <x v="0"/>
    <n v="476"/>
    <n v="10336"/>
    <n v="464"/>
    <n v="10224"/>
  </r>
  <r>
    <d v="2009-10-31T00:00:00"/>
    <x v="0"/>
    <x v="1"/>
    <n v="71"/>
    <n v="1381"/>
    <n v="62"/>
    <n v="1355"/>
  </r>
  <r>
    <d v="2009-10-31T00:00:00"/>
    <x v="0"/>
    <x v="2"/>
    <n v="40"/>
    <n v="1183"/>
    <n v="38"/>
    <n v="1163"/>
  </r>
  <r>
    <d v="2009-11-30T00:00:00"/>
    <x v="0"/>
    <x v="0"/>
    <n v="476"/>
    <n v="10336"/>
    <n v="464"/>
    <n v="10223"/>
  </r>
  <r>
    <d v="2009-11-30T00:00:00"/>
    <x v="0"/>
    <x v="1"/>
    <n v="71"/>
    <n v="1381"/>
    <n v="62"/>
    <n v="1355"/>
  </r>
  <r>
    <d v="2009-11-30T00:00:00"/>
    <x v="0"/>
    <x v="2"/>
    <n v="40"/>
    <n v="1183"/>
    <n v="38"/>
    <n v="1163"/>
  </r>
  <r>
    <d v="2009-12-31T00:00:00"/>
    <x v="0"/>
    <x v="0"/>
    <n v="476"/>
    <n v="10336"/>
    <n v="464"/>
    <n v="10224"/>
  </r>
  <r>
    <d v="2009-12-31T00:00:00"/>
    <x v="0"/>
    <x v="1"/>
    <n v="71"/>
    <n v="1381"/>
    <n v="62"/>
    <n v="1355"/>
  </r>
  <r>
    <d v="2009-12-31T00:00:00"/>
    <x v="0"/>
    <x v="2"/>
    <n v="40"/>
    <n v="1183"/>
    <n v="38"/>
    <n v="1163"/>
  </r>
  <r>
    <d v="2010-01-31T00:00:00"/>
    <x v="0"/>
    <x v="0"/>
    <n v="476"/>
    <n v="10336"/>
    <n v="463"/>
    <n v="10218"/>
  </r>
  <r>
    <d v="2010-01-31T00:00:00"/>
    <x v="0"/>
    <x v="1"/>
    <n v="71"/>
    <n v="1381"/>
    <n v="61"/>
    <n v="1343"/>
  </r>
  <r>
    <d v="2010-01-31T00:00:00"/>
    <x v="0"/>
    <x v="2"/>
    <n v="40"/>
    <n v="1183"/>
    <n v="38"/>
    <n v="1163"/>
  </r>
  <r>
    <d v="2010-02-28T00:00:00"/>
    <x v="0"/>
    <x v="0"/>
    <n v="476"/>
    <n v="10335"/>
    <n v="463"/>
    <n v="10215"/>
  </r>
  <r>
    <d v="2010-02-28T00:00:00"/>
    <x v="0"/>
    <x v="1"/>
    <n v="71"/>
    <n v="1382"/>
    <n v="61"/>
    <n v="1342"/>
  </r>
  <r>
    <d v="2010-02-28T00:00:00"/>
    <x v="0"/>
    <x v="2"/>
    <n v="40"/>
    <n v="1183"/>
    <n v="38"/>
    <n v="1163"/>
  </r>
  <r>
    <d v="2010-03-31T00:00:00"/>
    <x v="0"/>
    <x v="0"/>
    <n v="476"/>
    <n v="10335"/>
    <n v="462"/>
    <n v="10209"/>
  </r>
  <r>
    <d v="2010-03-31T00:00:00"/>
    <x v="0"/>
    <x v="1"/>
    <n v="71"/>
    <n v="1382"/>
    <n v="61"/>
    <n v="1341"/>
  </r>
  <r>
    <d v="2010-03-31T00:00:00"/>
    <x v="0"/>
    <x v="2"/>
    <n v="40"/>
    <n v="1183"/>
    <n v="38"/>
    <n v="1163"/>
  </r>
  <r>
    <d v="2010-04-30T00:00:00"/>
    <x v="0"/>
    <x v="0"/>
    <n v="476"/>
    <n v="10335"/>
    <n v="461"/>
    <n v="10203"/>
  </r>
  <r>
    <d v="2010-04-30T00:00:00"/>
    <x v="0"/>
    <x v="1"/>
    <n v="71"/>
    <n v="1382"/>
    <n v="61"/>
    <n v="1341"/>
  </r>
  <r>
    <d v="2010-04-30T00:00:00"/>
    <x v="0"/>
    <x v="2"/>
    <n v="40"/>
    <n v="1183"/>
    <n v="38"/>
    <n v="1163"/>
  </r>
  <r>
    <d v="2010-05-31T00:00:00"/>
    <x v="0"/>
    <x v="0"/>
    <n v="476"/>
    <n v="10332"/>
    <n v="462"/>
    <n v="10208"/>
  </r>
  <r>
    <d v="2010-05-31T00:00:00"/>
    <x v="0"/>
    <x v="1"/>
    <n v="71"/>
    <n v="1383"/>
    <n v="61"/>
    <n v="1333"/>
  </r>
  <r>
    <d v="2010-05-31T00:00:00"/>
    <x v="0"/>
    <x v="2"/>
    <n v="40"/>
    <n v="1185"/>
    <n v="38"/>
    <n v="1165"/>
  </r>
  <r>
    <d v="2010-06-30T00:00:00"/>
    <x v="0"/>
    <x v="0"/>
    <n v="476"/>
    <n v="10342"/>
    <n v="462"/>
    <n v="10239"/>
  </r>
  <r>
    <d v="2010-06-30T00:00:00"/>
    <x v="0"/>
    <x v="1"/>
    <n v="71"/>
    <n v="1373"/>
    <n v="61"/>
    <n v="1340"/>
  </r>
  <r>
    <d v="2010-06-30T00:00:00"/>
    <x v="0"/>
    <x v="2"/>
    <n v="40"/>
    <n v="1185"/>
    <n v="38"/>
    <n v="1165"/>
  </r>
  <r>
    <d v="2010-07-31T00:00:00"/>
    <x v="1"/>
    <x v="0"/>
    <n v="476"/>
    <n v="10351"/>
    <n v="464"/>
    <n v="10247"/>
  </r>
  <r>
    <d v="2010-07-31T00:00:00"/>
    <x v="1"/>
    <x v="1"/>
    <n v="70"/>
    <n v="1364"/>
    <n v="61"/>
    <n v="1338"/>
  </r>
  <r>
    <d v="2010-07-31T00:00:00"/>
    <x v="1"/>
    <x v="2"/>
    <n v="40"/>
    <n v="1185"/>
    <n v="38"/>
    <n v="1165"/>
  </r>
  <r>
    <d v="2010-08-31T00:00:00"/>
    <x v="1"/>
    <x v="0"/>
    <n v="476"/>
    <n v="10351"/>
    <n v="465"/>
    <n v="10274"/>
  </r>
  <r>
    <d v="2010-08-31T00:00:00"/>
    <x v="1"/>
    <x v="1"/>
    <n v="69"/>
    <n v="1364"/>
    <n v="60"/>
    <n v="1329"/>
  </r>
  <r>
    <d v="2010-08-31T00:00:00"/>
    <x v="1"/>
    <x v="2"/>
    <n v="40"/>
    <n v="1185"/>
    <n v="38"/>
    <n v="1165"/>
  </r>
  <r>
    <d v="2010-09-30T00:00:00"/>
    <x v="1"/>
    <x v="0"/>
    <n v="476"/>
    <n v="10358"/>
    <n v="465"/>
    <n v="10269"/>
  </r>
  <r>
    <d v="2010-09-30T00:00:00"/>
    <x v="1"/>
    <x v="1"/>
    <n v="69"/>
    <n v="1356"/>
    <n v="60"/>
    <n v="1328"/>
  </r>
  <r>
    <d v="2010-09-30T00:00:00"/>
    <x v="1"/>
    <x v="2"/>
    <n v="40"/>
    <n v="1186"/>
    <n v="38"/>
    <n v="1165"/>
  </r>
  <r>
    <d v="2010-10-31T00:00:00"/>
    <x v="1"/>
    <x v="0"/>
    <n v="476"/>
    <n v="10358"/>
    <n v="464"/>
    <n v="10280"/>
  </r>
  <r>
    <d v="2010-10-31T00:00:00"/>
    <x v="1"/>
    <x v="1"/>
    <n v="69"/>
    <n v="1356"/>
    <n v="61"/>
    <n v="1328"/>
  </r>
  <r>
    <d v="2010-10-31T00:00:00"/>
    <x v="1"/>
    <x v="2"/>
    <n v="40"/>
    <n v="1186"/>
    <n v="38"/>
    <n v="1166"/>
  </r>
  <r>
    <d v="2010-11-30T00:00:00"/>
    <x v="1"/>
    <x v="0"/>
    <n v="476"/>
    <n v="10360"/>
    <n v="465"/>
    <n v="10280"/>
  </r>
  <r>
    <d v="2010-11-30T00:00:00"/>
    <x v="1"/>
    <x v="1"/>
    <n v="69"/>
    <n v="1354"/>
    <n v="60"/>
    <n v="1328"/>
  </r>
  <r>
    <d v="2010-11-30T00:00:00"/>
    <x v="1"/>
    <x v="2"/>
    <n v="40"/>
    <n v="1186"/>
    <n v="38"/>
    <n v="1166"/>
  </r>
  <r>
    <d v="2010-12-31T00:00:00"/>
    <x v="1"/>
    <x v="0"/>
    <n v="476"/>
    <n v="10360"/>
    <n v="465"/>
    <n v="10265"/>
  </r>
  <r>
    <d v="2010-12-31T00:00:00"/>
    <x v="1"/>
    <x v="1"/>
    <n v="69"/>
    <n v="1354"/>
    <n v="60"/>
    <n v="1328"/>
  </r>
  <r>
    <d v="2010-12-31T00:00:00"/>
    <x v="1"/>
    <x v="2"/>
    <n v="40"/>
    <n v="1186"/>
    <n v="38"/>
    <n v="1166"/>
  </r>
  <r>
    <d v="2011-01-31T00:00:00"/>
    <x v="1"/>
    <x v="0"/>
    <n v="476"/>
    <n v="10363"/>
    <n v="464"/>
    <n v="10258"/>
  </r>
  <r>
    <d v="2011-01-31T00:00:00"/>
    <x v="1"/>
    <x v="1"/>
    <n v="69"/>
    <n v="1351"/>
    <n v="61"/>
    <n v="1323"/>
  </r>
  <r>
    <d v="2011-01-31T00:00:00"/>
    <x v="1"/>
    <x v="2"/>
    <n v="40"/>
    <n v="1186"/>
    <n v="38"/>
    <n v="1166"/>
  </r>
  <r>
    <d v="2011-02-28T00:00:00"/>
    <x v="1"/>
    <x v="0"/>
    <n v="476"/>
    <n v="10371"/>
    <n v="464"/>
    <n v="10261"/>
  </r>
  <r>
    <d v="2011-02-28T00:00:00"/>
    <x v="1"/>
    <x v="1"/>
    <n v="69"/>
    <n v="1341"/>
    <n v="59"/>
    <n v="1312"/>
  </r>
  <r>
    <d v="2011-02-28T00:00:00"/>
    <x v="1"/>
    <x v="2"/>
    <n v="40"/>
    <n v="1188"/>
    <n v="38"/>
    <n v="1166"/>
  </r>
  <r>
    <d v="2011-03-31T00:00:00"/>
    <x v="1"/>
    <x v="0"/>
    <n v="476"/>
    <n v="10369"/>
    <n v="464"/>
    <n v="10281"/>
  </r>
  <r>
    <d v="2011-03-31T00:00:00"/>
    <x v="1"/>
    <x v="1"/>
    <n v="69"/>
    <n v="1343"/>
    <n v="59"/>
    <n v="1312"/>
  </r>
  <r>
    <d v="2011-03-31T00:00:00"/>
    <x v="1"/>
    <x v="2"/>
    <n v="40"/>
    <n v="1188"/>
    <n v="39"/>
    <n v="1168"/>
  </r>
  <r>
    <d v="2011-04-30T00:00:00"/>
    <x v="1"/>
    <x v="0"/>
    <n v="476"/>
    <n v="10369"/>
    <n v="464"/>
    <n v="10268"/>
  </r>
  <r>
    <d v="2011-04-30T00:00:00"/>
    <x v="1"/>
    <x v="1"/>
    <n v="69"/>
    <n v="1343"/>
    <n v="59"/>
    <n v="1309"/>
  </r>
  <r>
    <d v="2011-04-30T00:00:00"/>
    <x v="1"/>
    <x v="2"/>
    <n v="40"/>
    <n v="1188"/>
    <n v="38"/>
    <n v="1150"/>
  </r>
  <r>
    <d v="2011-05-31T00:00:00"/>
    <x v="1"/>
    <x v="0"/>
    <n v="476"/>
    <n v="10373"/>
    <n v="464"/>
    <n v="10268"/>
  </r>
  <r>
    <d v="2011-05-31T00:00:00"/>
    <x v="1"/>
    <x v="1"/>
    <n v="69"/>
    <n v="1343"/>
    <n v="59"/>
    <n v="1309"/>
  </r>
  <r>
    <d v="2011-05-31T00:00:00"/>
    <x v="1"/>
    <x v="2"/>
    <n v="40"/>
    <n v="1184"/>
    <n v="38"/>
    <n v="1150"/>
  </r>
  <r>
    <d v="2011-06-30T00:00:00"/>
    <x v="1"/>
    <x v="0"/>
    <n v="476"/>
    <n v="10373"/>
    <n v="464"/>
    <n v="10267"/>
  </r>
  <r>
    <d v="2011-06-30T00:00:00"/>
    <x v="1"/>
    <x v="1"/>
    <n v="69"/>
    <n v="1343"/>
    <n v="59"/>
    <n v="1309"/>
  </r>
  <r>
    <d v="2011-06-30T00:00:00"/>
    <x v="1"/>
    <x v="2"/>
    <n v="40"/>
    <n v="1184"/>
    <n v="38"/>
    <n v="1150"/>
  </r>
  <r>
    <d v="2011-07-31T00:00:00"/>
    <x v="2"/>
    <x v="0"/>
    <n v="476"/>
    <n v="10373"/>
    <n v="464"/>
    <n v="10272"/>
  </r>
  <r>
    <d v="2011-07-31T00:00:00"/>
    <x v="2"/>
    <x v="1"/>
    <n v="69"/>
    <n v="1343"/>
    <n v="59"/>
    <n v="1304"/>
  </r>
  <r>
    <d v="2011-07-31T00:00:00"/>
    <x v="2"/>
    <x v="2"/>
    <n v="40"/>
    <n v="1184"/>
    <n v="38"/>
    <n v="1150"/>
  </r>
  <r>
    <d v="2011-08-31T00:00:00"/>
    <x v="2"/>
    <x v="0"/>
    <n v="476"/>
    <n v="10378"/>
    <n v="462"/>
    <n v="10261"/>
  </r>
  <r>
    <d v="2011-08-31T00:00:00"/>
    <x v="2"/>
    <x v="1"/>
    <n v="68"/>
    <n v="1338"/>
    <n v="59"/>
    <n v="1302"/>
  </r>
  <r>
    <d v="2011-08-31T00:00:00"/>
    <x v="2"/>
    <x v="2"/>
    <n v="40"/>
    <n v="1184"/>
    <n v="38"/>
    <n v="1150"/>
  </r>
  <r>
    <d v="2011-09-30T00:00:00"/>
    <x v="2"/>
    <x v="0"/>
    <n v="476"/>
    <n v="10383"/>
    <n v="463"/>
    <n v="10283"/>
  </r>
  <r>
    <d v="2011-09-30T00:00:00"/>
    <x v="2"/>
    <x v="1"/>
    <n v="68"/>
    <n v="1333"/>
    <n v="59"/>
    <n v="1302"/>
  </r>
  <r>
    <d v="2011-09-30T00:00:00"/>
    <x v="2"/>
    <x v="2"/>
    <n v="40"/>
    <n v="1184"/>
    <n v="38"/>
    <n v="1150"/>
  </r>
  <r>
    <d v="2011-10-31T00:00:00"/>
    <x v="2"/>
    <x v="0"/>
    <n v="476"/>
    <n v="10380"/>
    <n v="462"/>
    <n v="10268"/>
  </r>
  <r>
    <d v="2011-10-31T00:00:00"/>
    <x v="2"/>
    <x v="1"/>
    <n v="68"/>
    <n v="1336"/>
    <n v="59"/>
    <n v="1300"/>
  </r>
  <r>
    <d v="2011-10-31T00:00:00"/>
    <x v="2"/>
    <x v="2"/>
    <n v="40"/>
    <n v="1184"/>
    <n v="38"/>
    <n v="1150"/>
  </r>
  <r>
    <d v="2011-11-30T00:00:00"/>
    <x v="2"/>
    <x v="0"/>
    <n v="476"/>
    <n v="10380"/>
    <n v="463"/>
    <n v="10288"/>
  </r>
  <r>
    <d v="2011-11-30T00:00:00"/>
    <x v="2"/>
    <x v="1"/>
    <n v="68"/>
    <n v="1336"/>
    <n v="59"/>
    <n v="1300"/>
  </r>
  <r>
    <d v="2011-11-30T00:00:00"/>
    <x v="2"/>
    <x v="2"/>
    <n v="40"/>
    <n v="1184"/>
    <n v="38"/>
    <n v="1150"/>
  </r>
  <r>
    <d v="2011-12-31T00:00:00"/>
    <x v="2"/>
    <x v="0"/>
    <n v="476"/>
    <n v="10380"/>
    <n v="462"/>
    <n v="10281"/>
  </r>
  <r>
    <d v="2011-12-31T00:00:00"/>
    <x v="2"/>
    <x v="1"/>
    <n v="68"/>
    <n v="1336"/>
    <n v="59"/>
    <n v="1300"/>
  </r>
  <r>
    <d v="2011-12-31T00:00:00"/>
    <x v="2"/>
    <x v="2"/>
    <n v="40"/>
    <n v="1184"/>
    <n v="38"/>
    <n v="1150"/>
  </r>
  <r>
    <d v="2012-01-31T00:00:00"/>
    <x v="2"/>
    <x v="1"/>
    <n v="68"/>
    <n v="1336"/>
    <n v="59"/>
    <n v="1300"/>
  </r>
  <r>
    <d v="2012-01-31T00:00:00"/>
    <x v="2"/>
    <x v="0"/>
    <n v="476"/>
    <n v="10380"/>
    <n v="462"/>
    <n v="10281"/>
  </r>
  <r>
    <d v="2012-01-31T00:00:00"/>
    <x v="2"/>
    <x v="2"/>
    <n v="40"/>
    <n v="1184"/>
    <n v="38"/>
    <n v="1147"/>
  </r>
  <r>
    <d v="2012-02-29T00:00:00"/>
    <x v="2"/>
    <x v="1"/>
    <n v="68"/>
    <n v="1338"/>
    <n v="59"/>
    <n v="1300"/>
  </r>
  <r>
    <d v="2012-02-29T00:00:00"/>
    <x v="2"/>
    <x v="0"/>
    <n v="476"/>
    <n v="10378"/>
    <n v="462"/>
    <n v="10249"/>
  </r>
  <r>
    <d v="2012-02-29T00:00:00"/>
    <x v="2"/>
    <x v="2"/>
    <n v="40"/>
    <n v="1184"/>
    <n v="38"/>
    <n v="1147"/>
  </r>
  <r>
    <d v="2012-03-31T00:00:00"/>
    <x v="2"/>
    <x v="1"/>
    <n v="68"/>
    <n v="1338"/>
    <n v="59"/>
    <n v="1295"/>
  </r>
  <r>
    <d v="2012-03-31T00:00:00"/>
    <x v="2"/>
    <x v="0"/>
    <n v="476"/>
    <n v="10378"/>
    <n v="462"/>
    <n v="10254"/>
  </r>
  <r>
    <d v="2012-03-31T00:00:00"/>
    <x v="2"/>
    <x v="2"/>
    <n v="40"/>
    <n v="1184"/>
    <n v="38"/>
    <n v="1150"/>
  </r>
  <r>
    <d v="2012-04-30T00:00:00"/>
    <x v="2"/>
    <x v="1"/>
    <n v="68"/>
    <n v="1338"/>
    <n v="58"/>
    <n v="1293"/>
  </r>
  <r>
    <d v="2012-04-30T00:00:00"/>
    <x v="2"/>
    <x v="0"/>
    <n v="476"/>
    <n v="10378"/>
    <n v="461"/>
    <n v="10250"/>
  </r>
  <r>
    <d v="2012-04-30T00:00:00"/>
    <x v="2"/>
    <x v="2"/>
    <n v="40"/>
    <n v="1184"/>
    <n v="38"/>
    <n v="1147"/>
  </r>
  <r>
    <d v="2012-05-31T00:00:00"/>
    <x v="2"/>
    <x v="1"/>
    <n v="68"/>
    <n v="1340"/>
    <n v="58"/>
    <n v="1293"/>
  </r>
  <r>
    <d v="2012-05-31T00:00:00"/>
    <x v="2"/>
    <x v="0"/>
    <n v="476"/>
    <n v="10376"/>
    <n v="462"/>
    <n v="10250"/>
  </r>
  <r>
    <d v="2012-05-31T00:00:00"/>
    <x v="2"/>
    <x v="2"/>
    <n v="40"/>
    <n v="1184"/>
    <n v="38"/>
    <n v="1147"/>
  </r>
  <r>
    <d v="2012-06-30T00:00:00"/>
    <x v="2"/>
    <x v="1"/>
    <n v="68"/>
    <n v="1340"/>
    <n v="58"/>
    <n v="1293"/>
  </r>
  <r>
    <d v="2012-06-30T00:00:00"/>
    <x v="2"/>
    <x v="0"/>
    <n v="476"/>
    <n v="10376"/>
    <n v="462"/>
    <n v="10248"/>
  </r>
  <r>
    <d v="2012-06-30T00:00:00"/>
    <x v="2"/>
    <x v="2"/>
    <n v="40"/>
    <n v="1184"/>
    <n v="38"/>
    <n v="1147"/>
  </r>
  <r>
    <d v="2012-07-31T00:00:00"/>
    <x v="3"/>
    <x v="1"/>
    <n v="68"/>
    <n v="1378"/>
    <n v="58"/>
    <n v="1293"/>
  </r>
  <r>
    <d v="2012-07-31T00:00:00"/>
    <x v="3"/>
    <x v="0"/>
    <n v="476"/>
    <n v="10314"/>
    <n v="459"/>
    <n v="10181"/>
  </r>
  <r>
    <d v="2012-07-31T00:00:00"/>
    <x v="3"/>
    <x v="2"/>
    <n v="40"/>
    <n v="1195"/>
    <n v="38"/>
    <n v="1149"/>
  </r>
  <r>
    <d v="2012-08-31T00:00:00"/>
    <x v="3"/>
    <x v="1"/>
    <n v="68"/>
    <n v="1381"/>
    <n v="58"/>
    <n v="1293"/>
  </r>
  <r>
    <d v="2012-08-31T00:00:00"/>
    <x v="3"/>
    <x v="0"/>
    <n v="476"/>
    <n v="10314"/>
    <n v="457"/>
    <n v="10156"/>
  </r>
  <r>
    <d v="2012-08-31T00:00:00"/>
    <x v="3"/>
    <x v="2"/>
    <n v="40"/>
    <n v="1192"/>
    <n v="38"/>
    <n v="1146"/>
  </r>
  <r>
    <d v="2012-09-30T00:00:00"/>
    <x v="3"/>
    <x v="1"/>
    <n v="68"/>
    <n v="1381"/>
    <n v="58"/>
    <n v="1293"/>
  </r>
  <r>
    <d v="2012-09-30T00:00:00"/>
    <x v="3"/>
    <x v="0"/>
    <n v="476"/>
    <n v="10314"/>
    <n v="457"/>
    <n v="10115"/>
  </r>
  <r>
    <d v="2012-09-30T00:00:00"/>
    <x v="3"/>
    <x v="2"/>
    <n v="40"/>
    <n v="1192"/>
    <n v="38"/>
    <n v="1148"/>
  </r>
  <r>
    <d v="2012-10-31T00:00:00"/>
    <x v="3"/>
    <x v="1"/>
    <n v="67"/>
    <n v="1381"/>
    <n v="58"/>
    <n v="1293"/>
  </r>
  <r>
    <d v="2012-10-31T00:00:00"/>
    <x v="3"/>
    <x v="0"/>
    <n v="473"/>
    <n v="10317"/>
    <n v="458"/>
    <n v="10172"/>
  </r>
  <r>
    <d v="2012-10-31T00:00:00"/>
    <x v="3"/>
    <x v="2"/>
    <n v="40"/>
    <n v="1189"/>
    <n v="38"/>
    <n v="1148"/>
  </r>
  <r>
    <d v="2012-11-30T00:00:00"/>
    <x v="3"/>
    <x v="1"/>
    <n v="67"/>
    <n v="1381"/>
    <n v="58"/>
    <n v="1293"/>
  </r>
  <r>
    <d v="2012-11-30T00:00:00"/>
    <x v="3"/>
    <x v="0"/>
    <n v="473"/>
    <n v="10317"/>
    <n v="458"/>
    <n v="10172"/>
  </r>
  <r>
    <d v="2012-11-30T00:00:00"/>
    <x v="3"/>
    <x v="2"/>
    <n v="40"/>
    <n v="1189"/>
    <n v="38"/>
    <n v="1148"/>
  </r>
  <r>
    <d v="2012-12-31T00:00:00"/>
    <x v="3"/>
    <x v="1"/>
    <n v="67"/>
    <n v="1381"/>
    <n v="58"/>
    <n v="1293"/>
  </r>
  <r>
    <d v="2012-12-31T00:00:00"/>
    <x v="3"/>
    <x v="0"/>
    <n v="473"/>
    <n v="10317"/>
    <n v="458"/>
    <n v="10186"/>
  </r>
  <r>
    <d v="2012-12-31T00:00:00"/>
    <x v="3"/>
    <x v="2"/>
    <n v="40"/>
    <n v="1189"/>
    <n v="39"/>
    <n v="1188"/>
  </r>
  <r>
    <d v="2013-01-31T00:00:00"/>
    <x v="3"/>
    <x v="1"/>
    <n v="67"/>
    <n v="1381"/>
    <n v="58"/>
    <n v="1293"/>
  </r>
  <r>
    <d v="2013-01-31T00:00:00"/>
    <x v="3"/>
    <x v="0"/>
    <n v="475"/>
    <n v="10317"/>
    <n v="458"/>
    <n v="10188"/>
  </r>
  <r>
    <d v="2013-01-31T00:00:00"/>
    <x v="3"/>
    <x v="2"/>
    <n v="40"/>
    <n v="1189"/>
    <n v="39"/>
    <n v="1188"/>
  </r>
  <r>
    <d v="2013-02-28T00:00:00"/>
    <x v="3"/>
    <x v="1"/>
    <n v="67"/>
    <n v="1381"/>
    <n v="59"/>
    <n v="1293"/>
  </r>
  <r>
    <d v="2013-02-28T00:00:00"/>
    <x v="3"/>
    <x v="0"/>
    <n v="475"/>
    <n v="10317"/>
    <n v="457"/>
    <n v="10159"/>
  </r>
  <r>
    <d v="2013-02-28T00:00:00"/>
    <x v="3"/>
    <x v="2"/>
    <n v="40"/>
    <n v="1189"/>
    <n v="39"/>
    <n v="1188"/>
  </r>
  <r>
    <d v="2013-03-31T00:00:00"/>
    <x v="3"/>
    <x v="1"/>
    <n v="67"/>
    <n v="1360"/>
    <n v="58"/>
    <n v="1278"/>
  </r>
  <r>
    <d v="2013-03-31T00:00:00"/>
    <x v="3"/>
    <x v="0"/>
    <n v="475"/>
    <n v="10296"/>
    <n v="456"/>
    <n v="10091"/>
  </r>
  <r>
    <d v="2013-03-31T00:00:00"/>
    <x v="3"/>
    <x v="2"/>
    <n v="40"/>
    <n v="1205"/>
    <n v="39"/>
    <n v="1180"/>
  </r>
  <r>
    <d v="2013-04-30T00:00:00"/>
    <x v="3"/>
    <x v="1"/>
    <n v="67"/>
    <n v="1354"/>
    <n v="57"/>
    <n v="1278"/>
  </r>
  <r>
    <d v="2013-04-30T00:00:00"/>
    <x v="3"/>
    <x v="0"/>
    <n v="474"/>
    <n v="10302"/>
    <n v="454"/>
    <n v="10142"/>
  </r>
  <r>
    <d v="2013-04-30T00:00:00"/>
    <x v="3"/>
    <x v="2"/>
    <n v="40"/>
    <n v="1205"/>
    <n v="39"/>
    <n v="1194"/>
  </r>
  <r>
    <d v="2013-05-31T00:00:00"/>
    <x v="3"/>
    <x v="1"/>
    <n v="67"/>
    <n v="1354"/>
    <n v="57"/>
    <n v="1277"/>
  </r>
  <r>
    <d v="2013-05-31T00:00:00"/>
    <x v="3"/>
    <x v="0"/>
    <n v="474"/>
    <n v="10302"/>
    <n v="454"/>
    <n v="10146"/>
  </r>
  <r>
    <d v="2013-05-31T00:00:00"/>
    <x v="3"/>
    <x v="2"/>
    <n v="40"/>
    <n v="1205"/>
    <n v="39"/>
    <n v="1191"/>
  </r>
  <r>
    <d v="2013-06-30T00:00:00"/>
    <x v="3"/>
    <x v="1"/>
    <n v="67"/>
    <n v="1346"/>
    <n v="57"/>
    <n v="1278"/>
  </r>
  <r>
    <d v="2013-06-30T00:00:00"/>
    <x v="3"/>
    <x v="0"/>
    <n v="474"/>
    <n v="10307"/>
    <n v="453"/>
    <n v="10144"/>
  </r>
  <r>
    <d v="2013-06-30T00:00:00"/>
    <x v="3"/>
    <x v="2"/>
    <n v="40"/>
    <n v="1209"/>
    <n v="39"/>
    <n v="1191"/>
  </r>
  <r>
    <d v="2013-07-31T00:00:00"/>
    <x v="4"/>
    <x v="0"/>
    <n v="474"/>
    <n v="10332"/>
    <n v="451"/>
    <n v="10132"/>
  </r>
  <r>
    <d v="2013-07-31T00:00:00"/>
    <x v="4"/>
    <x v="1"/>
    <n v="67"/>
    <n v="1334"/>
    <n v="57"/>
    <n v="1262"/>
  </r>
  <r>
    <d v="2013-07-31T00:00:00"/>
    <x v="4"/>
    <x v="2"/>
    <n v="40"/>
    <n v="1190"/>
    <n v="39"/>
    <n v="1169"/>
  </r>
  <r>
    <d v="2013-08-31T00:00:00"/>
    <x v="4"/>
    <x v="0"/>
    <n v="474"/>
    <n v="10332"/>
    <n v="450"/>
    <n v="10157"/>
  </r>
  <r>
    <d v="2013-08-31T00:00:00"/>
    <x v="4"/>
    <x v="1"/>
    <n v="67"/>
    <n v="1334"/>
    <n v="57"/>
    <n v="1250"/>
  </r>
  <r>
    <d v="2013-08-31T00:00:00"/>
    <x v="4"/>
    <x v="2"/>
    <n v="40"/>
    <n v="1190"/>
    <n v="38"/>
    <n v="1172"/>
  </r>
  <r>
    <d v="2013-09-30T00:00:00"/>
    <x v="4"/>
    <x v="0"/>
    <n v="474"/>
    <n v="10336"/>
    <n v="449"/>
    <n v="10125"/>
  </r>
  <r>
    <d v="2013-09-30T00:00:00"/>
    <x v="4"/>
    <x v="1"/>
    <n v="67"/>
    <n v="1334"/>
    <n v="57"/>
    <n v="1250"/>
  </r>
  <r>
    <d v="2013-09-30T00:00:00"/>
    <x v="4"/>
    <x v="2"/>
    <n v="40"/>
    <n v="1190"/>
    <n v="38"/>
    <n v="1172"/>
  </r>
  <r>
    <d v="2013-10-31T00:00:00"/>
    <x v="4"/>
    <x v="0"/>
    <n v="474"/>
    <n v="10336"/>
    <n v="449"/>
    <n v="10122"/>
  </r>
  <r>
    <d v="2013-10-31T00:00:00"/>
    <x v="4"/>
    <x v="1"/>
    <n v="66"/>
    <n v="1330"/>
    <n v="57"/>
    <n v="1250"/>
  </r>
  <r>
    <d v="2013-10-31T00:00:00"/>
    <x v="4"/>
    <x v="2"/>
    <n v="40"/>
    <n v="1190"/>
    <n v="38"/>
    <n v="1172"/>
  </r>
  <r>
    <d v="2013-11-30T00:00:00"/>
    <x v="4"/>
    <x v="0"/>
    <n v="474"/>
    <n v="10339"/>
    <n v="449"/>
    <n v="10144"/>
  </r>
  <r>
    <d v="2013-11-30T00:00:00"/>
    <x v="4"/>
    <x v="1"/>
    <n v="66"/>
    <n v="1327"/>
    <n v="57"/>
    <n v="1250"/>
  </r>
  <r>
    <d v="2013-11-30T00:00:00"/>
    <x v="4"/>
    <x v="2"/>
    <n v="40"/>
    <n v="1190"/>
    <n v="38"/>
    <n v="1172"/>
  </r>
  <r>
    <d v="2013-12-31T00:00:00"/>
    <x v="4"/>
    <x v="0"/>
    <n v="474"/>
    <n v="10338"/>
    <n v="450"/>
    <n v="10175"/>
  </r>
  <r>
    <d v="2013-12-31T00:00:00"/>
    <x v="4"/>
    <x v="1"/>
    <n v="66"/>
    <n v="1312"/>
    <n v="57"/>
    <n v="1245"/>
  </r>
  <r>
    <d v="2013-12-31T00:00:00"/>
    <x v="4"/>
    <x v="2"/>
    <n v="40"/>
    <n v="1190"/>
    <n v="38"/>
    <n v="1173"/>
  </r>
  <r>
    <d v="2014-01-31T00:00:00"/>
    <x v="4"/>
    <x v="0"/>
    <n v="474"/>
    <n v="10338"/>
    <n v="451"/>
    <n v="10192"/>
  </r>
  <r>
    <d v="2014-01-31T00:00:00"/>
    <x v="4"/>
    <x v="1"/>
    <n v="66"/>
    <n v="1312"/>
    <n v="57"/>
    <n v="1245"/>
  </r>
  <r>
    <d v="2014-01-31T00:00:00"/>
    <x v="4"/>
    <x v="2"/>
    <n v="40"/>
    <n v="2185"/>
    <n v="37"/>
    <n v="1151"/>
  </r>
  <r>
    <d v="2014-02-28T00:00:00"/>
    <x v="4"/>
    <x v="0"/>
    <n v="474"/>
    <n v="10335"/>
    <n v="451"/>
    <n v="10192"/>
  </r>
  <r>
    <d v="2014-02-28T00:00:00"/>
    <x v="4"/>
    <x v="1"/>
    <n v="66"/>
    <n v="1327"/>
    <n v="57"/>
    <n v="1245"/>
  </r>
  <r>
    <d v="2014-02-28T00:00:00"/>
    <x v="4"/>
    <x v="2"/>
    <n v="40"/>
    <n v="2185"/>
    <n v="37"/>
    <n v="1154"/>
  </r>
  <r>
    <d v="2014-03-31T00:00:00"/>
    <x v="4"/>
    <x v="0"/>
    <n v="474"/>
    <n v="10335"/>
    <n v="449"/>
    <n v="10192"/>
  </r>
  <r>
    <d v="2014-03-31T00:00:00"/>
    <x v="4"/>
    <x v="1"/>
    <n v="66"/>
    <n v="1327"/>
    <n v="57"/>
    <n v="1244"/>
  </r>
  <r>
    <d v="2014-03-31T00:00:00"/>
    <x v="4"/>
    <x v="2"/>
    <n v="40"/>
    <n v="2185"/>
    <n v="37"/>
    <n v="1155"/>
  </r>
  <r>
    <d v="2014-04-30T00:00:00"/>
    <x v="4"/>
    <x v="0"/>
    <n v="473"/>
    <n v="10335"/>
    <n v="449"/>
    <n v="10182"/>
  </r>
  <r>
    <d v="2014-04-30T00:00:00"/>
    <x v="4"/>
    <x v="1"/>
    <n v="66"/>
    <n v="1327"/>
    <n v="57"/>
    <n v="1245"/>
  </r>
  <r>
    <d v="2014-04-30T00:00:00"/>
    <x v="4"/>
    <x v="2"/>
    <n v="40"/>
    <n v="2185"/>
    <n v="37"/>
    <n v="1155"/>
  </r>
  <r>
    <d v="2014-05-31T00:00:00"/>
    <x v="4"/>
    <x v="0"/>
    <n v="473"/>
    <n v="10335"/>
    <n v="447"/>
    <n v="10170"/>
  </r>
  <r>
    <d v="2014-05-31T00:00:00"/>
    <x v="4"/>
    <x v="1"/>
    <n v="66"/>
    <n v="1326"/>
    <n v="56"/>
    <n v="1238"/>
  </r>
  <r>
    <d v="2014-05-31T00:00:00"/>
    <x v="4"/>
    <x v="2"/>
    <n v="40"/>
    <n v="2185"/>
    <n v="38"/>
    <n v="1155"/>
  </r>
  <r>
    <d v="2014-06-30T00:00:00"/>
    <x v="4"/>
    <x v="0"/>
    <n v="473"/>
    <n v="10335"/>
    <n v="447"/>
    <n v="10163"/>
  </r>
  <r>
    <d v="2014-06-30T00:00:00"/>
    <x v="4"/>
    <x v="1"/>
    <n v="66"/>
    <n v="1326"/>
    <n v="56"/>
    <n v="1243"/>
  </r>
  <r>
    <d v="2014-06-30T00:00:00"/>
    <x v="4"/>
    <x v="2"/>
    <n v="40"/>
    <n v="2185"/>
    <n v="37"/>
    <n v="1155"/>
  </r>
  <r>
    <d v="2014-07-31T00:00:00"/>
    <x v="5"/>
    <x v="0"/>
    <n v="472"/>
    <n v="10332"/>
    <n v="446"/>
    <n v="10145"/>
  </r>
  <r>
    <d v="2014-07-31T00:00:00"/>
    <x v="5"/>
    <x v="1"/>
    <n v="66"/>
    <n v="1329"/>
    <n v="56"/>
    <n v="1243"/>
  </r>
  <r>
    <d v="2014-07-31T00:00:00"/>
    <x v="5"/>
    <x v="2"/>
    <n v="40"/>
    <n v="2185"/>
    <n v="35"/>
    <n v="1083"/>
  </r>
  <r>
    <d v="2014-08-31T00:00:00"/>
    <x v="5"/>
    <x v="0"/>
    <n v="472"/>
    <n v="10332"/>
    <n v="448"/>
    <n v="10159"/>
  </r>
  <r>
    <d v="2014-08-31T00:00:00"/>
    <x v="5"/>
    <x v="1"/>
    <n v="66"/>
    <n v="1329"/>
    <n v="56"/>
    <n v="1244"/>
  </r>
  <r>
    <d v="2014-08-31T00:00:00"/>
    <x v="5"/>
    <x v="2"/>
    <n v="40"/>
    <n v="2185"/>
    <n v="35"/>
    <n v="1083"/>
  </r>
  <r>
    <d v="2014-09-30T00:00:00"/>
    <x v="5"/>
    <x v="0"/>
    <n v="472"/>
    <n v="10313"/>
    <n v="447"/>
    <n v="10136"/>
  </r>
  <r>
    <d v="2014-09-30T00:00:00"/>
    <x v="5"/>
    <x v="1"/>
    <n v="66"/>
    <n v="1314"/>
    <n v="56"/>
    <n v="1242"/>
  </r>
  <r>
    <d v="2014-09-30T00:00:00"/>
    <x v="5"/>
    <x v="2"/>
    <n v="40"/>
    <n v="2212"/>
    <n v="36"/>
    <n v="1117"/>
  </r>
  <r>
    <d v="2014-10-31T00:00:00"/>
    <x v="5"/>
    <x v="0"/>
    <n v="473"/>
    <n v="10345"/>
    <n v="447"/>
    <n v="10181"/>
  </r>
  <r>
    <d v="2014-10-31T00:00:00"/>
    <x v="5"/>
    <x v="1"/>
    <n v="66"/>
    <n v="1282"/>
    <n v="55"/>
    <n v="1233"/>
  </r>
  <r>
    <d v="2014-10-31T00:00:00"/>
    <x v="5"/>
    <x v="2"/>
    <n v="40"/>
    <n v="2212"/>
    <n v="36"/>
    <n v="1117"/>
  </r>
  <r>
    <d v="2014-11-30T00:00:00"/>
    <x v="5"/>
    <x v="0"/>
    <n v="473"/>
    <n v="10345"/>
    <n v="448"/>
    <n v="10183"/>
  </r>
  <r>
    <d v="2014-11-30T00:00:00"/>
    <x v="5"/>
    <x v="1"/>
    <n v="66"/>
    <n v="1282"/>
    <n v="55"/>
    <n v="1233"/>
  </r>
  <r>
    <d v="2014-11-30T00:00:00"/>
    <x v="5"/>
    <x v="2"/>
    <n v="40"/>
    <n v="2212"/>
    <n v="36"/>
    <n v="1117"/>
  </r>
  <r>
    <d v="2014-12-31T00:00:00"/>
    <x v="5"/>
    <x v="0"/>
    <n v="473"/>
    <n v="10346"/>
    <n v="446"/>
    <n v="10148"/>
  </r>
  <r>
    <d v="2014-12-31T00:00:00"/>
    <x v="5"/>
    <x v="1"/>
    <n v="66"/>
    <n v="1277"/>
    <n v="55"/>
    <n v="1218"/>
  </r>
  <r>
    <d v="2014-12-31T00:00:00"/>
    <x v="5"/>
    <x v="2"/>
    <n v="40"/>
    <n v="2212"/>
    <n v="36"/>
    <n v="1117"/>
  </r>
  <r>
    <d v="2015-01-31T00:00:00"/>
    <x v="5"/>
    <x v="3"/>
    <n v="0"/>
    <n v="1020"/>
    <n v="0"/>
    <n v="0"/>
  </r>
  <r>
    <d v="2015-01-31T00:00:00"/>
    <x v="5"/>
    <x v="0"/>
    <n v="472"/>
    <n v="10346"/>
    <n v="445"/>
    <n v="10149"/>
  </r>
  <r>
    <d v="2015-01-31T00:00:00"/>
    <x v="5"/>
    <x v="1"/>
    <n v="66"/>
    <n v="1277"/>
    <n v="54"/>
    <n v="1213"/>
  </r>
  <r>
    <d v="2015-01-31T00:00:00"/>
    <x v="5"/>
    <x v="2"/>
    <n v="40"/>
    <n v="1192"/>
    <n v="35"/>
    <n v="1097"/>
  </r>
  <r>
    <d v="2015-02-28T00:00:00"/>
    <x v="5"/>
    <x v="3"/>
    <n v="0"/>
    <n v="1020"/>
    <n v="0"/>
    <n v="0"/>
  </r>
  <r>
    <d v="2015-02-28T00:00:00"/>
    <x v="5"/>
    <x v="0"/>
    <n v="472"/>
    <n v="10346"/>
    <n v="445"/>
    <n v="10140"/>
  </r>
  <r>
    <d v="2015-02-28T00:00:00"/>
    <x v="5"/>
    <x v="1"/>
    <n v="66"/>
    <n v="1277"/>
    <n v="54"/>
    <n v="1213"/>
  </r>
  <r>
    <d v="2015-02-28T00:00:00"/>
    <x v="5"/>
    <x v="2"/>
    <n v="40"/>
    <n v="1192"/>
    <n v="34"/>
    <n v="1090"/>
  </r>
  <r>
    <d v="2015-03-31T00:00:00"/>
    <x v="5"/>
    <x v="3"/>
    <n v="0"/>
    <n v="1020"/>
    <n v="0"/>
    <n v="0"/>
  </r>
  <r>
    <d v="2015-03-31T00:00:00"/>
    <x v="5"/>
    <x v="0"/>
    <n v="472"/>
    <n v="10337"/>
    <n v="445"/>
    <n v="10143"/>
  </r>
  <r>
    <d v="2015-03-31T00:00:00"/>
    <x v="5"/>
    <x v="1"/>
    <n v="66"/>
    <n v="1286"/>
    <n v="54"/>
    <n v="1210"/>
  </r>
  <r>
    <d v="2015-03-31T00:00:00"/>
    <x v="5"/>
    <x v="2"/>
    <n v="40"/>
    <n v="1192"/>
    <n v="34"/>
    <n v="1090"/>
  </r>
  <r>
    <d v="2015-04-30T00:00:00"/>
    <x v="5"/>
    <x v="3"/>
    <n v="0"/>
    <n v="1020"/>
    <n v="0"/>
    <n v="0"/>
  </r>
  <r>
    <d v="2015-04-30T00:00:00"/>
    <x v="5"/>
    <x v="0"/>
    <n v="472"/>
    <n v="10314"/>
    <n v="445"/>
    <n v="10124"/>
  </r>
  <r>
    <d v="2015-04-30T00:00:00"/>
    <x v="5"/>
    <x v="1"/>
    <n v="66"/>
    <n v="1301"/>
    <n v="54"/>
    <n v="1213"/>
  </r>
  <r>
    <d v="2015-04-30T00:00:00"/>
    <x v="5"/>
    <x v="2"/>
    <n v="40"/>
    <n v="1192"/>
    <n v="34"/>
    <n v="1090"/>
  </r>
  <r>
    <d v="2015-05-31T00:00:00"/>
    <x v="5"/>
    <x v="3"/>
    <n v="0"/>
    <n v="1020"/>
    <n v="0"/>
    <n v="0"/>
  </r>
  <r>
    <d v="2015-05-31T00:00:00"/>
    <x v="5"/>
    <x v="0"/>
    <n v="472"/>
    <n v="10314"/>
    <n v="445"/>
    <n v="10104"/>
  </r>
  <r>
    <d v="2015-05-31T00:00:00"/>
    <x v="5"/>
    <x v="1"/>
    <n v="66"/>
    <n v="1301"/>
    <n v="54"/>
    <n v="1196"/>
  </r>
  <r>
    <d v="2015-05-31T00:00:00"/>
    <x v="5"/>
    <x v="2"/>
    <n v="40"/>
    <n v="1192"/>
    <n v="34"/>
    <n v="1090"/>
  </r>
  <r>
    <d v="2015-06-30T00:00:00"/>
    <x v="5"/>
    <x v="3"/>
    <n v="0"/>
    <n v="1020"/>
    <n v="0"/>
    <n v="0"/>
  </r>
  <r>
    <d v="2015-06-30T00:00:00"/>
    <x v="5"/>
    <x v="0"/>
    <n v="472"/>
    <n v="10314"/>
    <n v="444"/>
    <n v="10096"/>
  </r>
  <r>
    <d v="2015-06-30T00:00:00"/>
    <x v="5"/>
    <x v="1"/>
    <n v="66"/>
    <n v="1301"/>
    <n v="53"/>
    <n v="1196"/>
  </r>
  <r>
    <d v="2015-06-30T00:00:00"/>
    <x v="5"/>
    <x v="2"/>
    <n v="40"/>
    <n v="1192"/>
    <n v="35"/>
    <n v="1085"/>
  </r>
  <r>
    <d v="2015-07-31T00:00:00"/>
    <x v="6"/>
    <x v="3"/>
    <n v="0"/>
    <n v="1020"/>
    <n v="0"/>
    <n v="913"/>
  </r>
  <r>
    <d v="2015-07-31T00:00:00"/>
    <x v="6"/>
    <x v="0"/>
    <n v="472"/>
    <n v="10314"/>
    <n v="441"/>
    <n v="10095"/>
  </r>
  <r>
    <d v="2015-07-31T00:00:00"/>
    <x v="6"/>
    <x v="1"/>
    <n v="66"/>
    <n v="1301"/>
    <n v="53"/>
    <n v="1196"/>
  </r>
  <r>
    <d v="2015-07-31T00:00:00"/>
    <x v="6"/>
    <x v="2"/>
    <n v="40"/>
    <n v="1192"/>
    <n v="35"/>
    <n v="1097"/>
  </r>
  <r>
    <d v="2015-08-31T00:00:00"/>
    <x v="6"/>
    <x v="3"/>
    <n v="0"/>
    <n v="1020"/>
    <n v="0"/>
    <n v="907"/>
  </r>
  <r>
    <d v="2015-08-31T00:00:00"/>
    <x v="6"/>
    <x v="0"/>
    <n v="472"/>
    <n v="10314"/>
    <n v="442"/>
    <n v="10104"/>
  </r>
  <r>
    <d v="2015-08-31T00:00:00"/>
    <x v="6"/>
    <x v="1"/>
    <n v="66"/>
    <n v="1301"/>
    <n v="53"/>
    <n v="1196"/>
  </r>
  <r>
    <d v="2015-08-31T00:00:00"/>
    <x v="6"/>
    <x v="2"/>
    <n v="40"/>
    <n v="1192"/>
    <n v="35"/>
    <n v="1097"/>
  </r>
  <r>
    <d v="2015-09-30T00:00:00"/>
    <x v="6"/>
    <x v="3"/>
    <n v="0"/>
    <n v="1020"/>
    <n v="0"/>
    <n v="907"/>
  </r>
  <r>
    <d v="2015-09-30T00:00:00"/>
    <x v="6"/>
    <x v="0"/>
    <n v="472"/>
    <n v="10289"/>
    <n v="441"/>
    <n v="10028"/>
  </r>
  <r>
    <d v="2015-09-30T00:00:00"/>
    <x v="6"/>
    <x v="1"/>
    <n v="66"/>
    <n v="1310"/>
    <n v="53"/>
    <n v="1212"/>
  </r>
  <r>
    <d v="2015-09-30T00:00:00"/>
    <x v="6"/>
    <x v="2"/>
    <n v="40"/>
    <n v="1197"/>
    <n v="35"/>
    <n v="1097"/>
  </r>
  <r>
    <d v="2015-10-31T00:00:00"/>
    <x v="6"/>
    <x v="3"/>
    <n v="0"/>
    <n v="1020"/>
    <n v="0"/>
    <n v="0"/>
  </r>
  <r>
    <d v="2015-10-31T00:00:00"/>
    <x v="6"/>
    <x v="0"/>
    <n v="472"/>
    <n v="10289"/>
    <n v="443"/>
    <n v="10097"/>
  </r>
  <r>
    <d v="2015-10-31T00:00:00"/>
    <x v="6"/>
    <x v="1"/>
    <n v="65"/>
    <n v="1310"/>
    <n v="52"/>
    <n v="1172"/>
  </r>
  <r>
    <d v="2015-10-31T00:00:00"/>
    <x v="6"/>
    <x v="2"/>
    <n v="40"/>
    <n v="1197"/>
    <n v="35"/>
    <n v="1097"/>
  </r>
  <r>
    <d v="2015-11-30T00:00:00"/>
    <x v="6"/>
    <x v="3"/>
    <n v="0"/>
    <n v="1020"/>
    <n v="0"/>
    <n v="0"/>
  </r>
  <r>
    <d v="2015-11-30T00:00:00"/>
    <x v="6"/>
    <x v="0"/>
    <n v="472"/>
    <n v="10289"/>
    <n v="443"/>
    <n v="10097"/>
  </r>
  <r>
    <d v="2015-11-30T00:00:00"/>
    <x v="6"/>
    <x v="1"/>
    <n v="65"/>
    <n v="1310"/>
    <n v="52"/>
    <n v="1172"/>
  </r>
  <r>
    <d v="2015-11-30T00:00:00"/>
    <x v="6"/>
    <x v="2"/>
    <n v="40"/>
    <n v="1197"/>
    <n v="35"/>
    <n v="1097"/>
  </r>
  <r>
    <d v="2015-12-31T00:00:00"/>
    <x v="6"/>
    <x v="3"/>
    <n v="0"/>
    <n v="1040"/>
    <n v="0"/>
    <n v="0"/>
  </r>
  <r>
    <d v="2015-12-31T00:00:00"/>
    <x v="6"/>
    <x v="0"/>
    <n v="472"/>
    <n v="10272"/>
    <n v="443"/>
    <n v="10082"/>
  </r>
  <r>
    <d v="2015-12-31T00:00:00"/>
    <x v="6"/>
    <x v="1"/>
    <n v="65"/>
    <n v="1311"/>
    <n v="52"/>
    <n v="1168"/>
  </r>
  <r>
    <d v="2015-12-31T00:00:00"/>
    <x v="6"/>
    <x v="2"/>
    <n v="40"/>
    <n v="1179"/>
    <n v="35"/>
    <n v="1090"/>
  </r>
  <r>
    <d v="2016-01-31T00:00:00"/>
    <x v="6"/>
    <x v="3"/>
    <n v="0"/>
    <n v="1040"/>
    <n v="0"/>
    <n v="942"/>
  </r>
  <r>
    <d v="2016-01-31T00:00:00"/>
    <x v="6"/>
    <x v="0"/>
    <n v="470"/>
    <n v="10272"/>
    <n v="443"/>
    <n v="10103"/>
  </r>
  <r>
    <d v="2016-01-31T00:00:00"/>
    <x v="6"/>
    <x v="1"/>
    <n v="65"/>
    <n v="1311"/>
    <n v="52"/>
    <n v="1168"/>
  </r>
  <r>
    <d v="2016-01-31T00:00:00"/>
    <x v="6"/>
    <x v="2"/>
    <n v="40"/>
    <n v="1179"/>
    <n v="35"/>
    <n v="1095"/>
  </r>
  <r>
    <d v="2016-02-29T00:00:00"/>
    <x v="6"/>
    <x v="3"/>
    <n v="0"/>
    <n v="1040"/>
    <n v="0"/>
    <n v="944"/>
  </r>
  <r>
    <d v="2016-02-29T00:00:00"/>
    <x v="6"/>
    <x v="0"/>
    <n v="470"/>
    <n v="10272"/>
    <n v="441"/>
    <n v="10089"/>
  </r>
  <r>
    <d v="2016-02-29T00:00:00"/>
    <x v="6"/>
    <x v="1"/>
    <n v="65"/>
    <n v="1311"/>
    <n v="52"/>
    <n v="1168"/>
  </r>
  <r>
    <d v="2016-02-29T00:00:00"/>
    <x v="6"/>
    <x v="2"/>
    <n v="40"/>
    <n v="1179"/>
    <n v="34"/>
    <n v="1063"/>
  </r>
  <r>
    <d v="2016-03-31T00:00:00"/>
    <x v="6"/>
    <x v="3"/>
    <n v="0"/>
    <n v="1040"/>
    <n v="0"/>
    <n v="944"/>
  </r>
  <r>
    <d v="2016-03-31T00:00:00"/>
    <x v="6"/>
    <x v="0"/>
    <n v="470"/>
    <n v="10272"/>
    <n v="440"/>
    <n v="10083"/>
  </r>
  <r>
    <d v="2016-03-31T00:00:00"/>
    <x v="6"/>
    <x v="1"/>
    <n v="65"/>
    <n v="1311"/>
    <n v="52"/>
    <n v="1168"/>
  </r>
  <r>
    <d v="2016-03-31T00:00:00"/>
    <x v="6"/>
    <x v="2"/>
    <n v="40"/>
    <n v="1179"/>
    <n v="34"/>
    <n v="1063"/>
  </r>
  <r>
    <d v="2016-04-30T00:00:00"/>
    <x v="6"/>
    <x v="3"/>
    <n v="0"/>
    <n v="1040"/>
    <n v="0"/>
    <n v="0"/>
  </r>
  <r>
    <d v="2016-04-30T00:00:00"/>
    <x v="6"/>
    <x v="0"/>
    <n v="470"/>
    <n v="10272"/>
    <n v="440"/>
    <n v="10078"/>
  </r>
  <r>
    <d v="2016-04-30T00:00:00"/>
    <x v="6"/>
    <x v="1"/>
    <n v="65"/>
    <n v="1311"/>
    <n v="52"/>
    <n v="1168"/>
  </r>
  <r>
    <d v="2016-04-30T00:00:00"/>
    <x v="6"/>
    <x v="2"/>
    <n v="40"/>
    <n v="1179"/>
    <n v="34"/>
    <n v="1063"/>
  </r>
  <r>
    <d v="2016-05-31T00:00:00"/>
    <x v="6"/>
    <x v="3"/>
    <n v="0"/>
    <n v="1040"/>
    <n v="0"/>
    <n v="0"/>
  </r>
  <r>
    <d v="2016-05-31T00:00:00"/>
    <x v="6"/>
    <x v="0"/>
    <n v="470"/>
    <n v="10272"/>
    <n v="439"/>
    <n v="10110"/>
  </r>
  <r>
    <d v="2016-05-31T00:00:00"/>
    <x v="6"/>
    <x v="1"/>
    <n v="65"/>
    <n v="1311"/>
    <n v="52"/>
    <n v="1168"/>
  </r>
  <r>
    <d v="2016-05-31T00:00:00"/>
    <x v="6"/>
    <x v="2"/>
    <n v="40"/>
    <n v="1179"/>
    <n v="33"/>
    <n v="1063"/>
  </r>
  <r>
    <d v="2016-06-30T00:00:00"/>
    <x v="6"/>
    <x v="3"/>
    <n v="0"/>
    <n v="1060"/>
    <n v="0"/>
    <n v="0"/>
  </r>
  <r>
    <d v="2016-06-30T00:00:00"/>
    <x v="6"/>
    <x v="0"/>
    <n v="470"/>
    <n v="10267"/>
    <n v="439"/>
    <n v="10112"/>
  </r>
  <r>
    <d v="2016-06-30T00:00:00"/>
    <x v="6"/>
    <x v="1"/>
    <n v="65"/>
    <n v="1307"/>
    <n v="52"/>
    <n v="1162"/>
  </r>
  <r>
    <d v="2016-06-30T00:00:00"/>
    <x v="6"/>
    <x v="2"/>
    <n v="40"/>
    <n v="1159"/>
    <n v="33"/>
    <n v="1063"/>
  </r>
  <r>
    <d v="2016-07-31T00:00:00"/>
    <x v="7"/>
    <x v="3"/>
    <n v="0"/>
    <n v="1060"/>
    <n v="0"/>
    <n v="0"/>
  </r>
  <r>
    <d v="2016-07-31T00:00:00"/>
    <x v="7"/>
    <x v="0"/>
    <n v="470"/>
    <n v="10267"/>
    <n v="440"/>
    <n v="10126"/>
  </r>
  <r>
    <d v="2016-07-31T00:00:00"/>
    <x v="7"/>
    <x v="1"/>
    <n v="65"/>
    <n v="1307"/>
    <n v="52"/>
    <n v="1162"/>
  </r>
  <r>
    <d v="2016-07-31T00:00:00"/>
    <x v="7"/>
    <x v="2"/>
    <n v="40"/>
    <n v="1159"/>
    <n v="33"/>
    <n v="1063"/>
  </r>
  <r>
    <d v="2016-08-31T00:00:00"/>
    <x v="7"/>
    <x v="3"/>
    <n v="0"/>
    <n v="1060"/>
    <n v="0"/>
    <n v="0"/>
  </r>
  <r>
    <d v="2016-08-31T00:00:00"/>
    <x v="7"/>
    <x v="0"/>
    <n v="470"/>
    <n v="10267"/>
    <n v="438"/>
    <n v="10127"/>
  </r>
  <r>
    <d v="2016-08-31T00:00:00"/>
    <x v="7"/>
    <x v="1"/>
    <n v="65"/>
    <n v="1307"/>
    <n v="52"/>
    <n v="1162"/>
  </r>
  <r>
    <d v="2016-08-31T00:00:00"/>
    <x v="7"/>
    <x v="2"/>
    <n v="40"/>
    <n v="1159"/>
    <n v="33"/>
    <n v="1063"/>
  </r>
  <r>
    <d v="2016-09-30T00:00:00"/>
    <x v="7"/>
    <x v="3"/>
    <n v="0"/>
    <n v="1060"/>
    <n v="0"/>
    <n v="0"/>
  </r>
  <r>
    <d v="2016-09-30T00:00:00"/>
    <x v="7"/>
    <x v="0"/>
    <n v="470"/>
    <n v="10267"/>
    <n v="438"/>
    <n v="10128"/>
  </r>
  <r>
    <d v="2016-09-30T00:00:00"/>
    <x v="7"/>
    <x v="1"/>
    <n v="65"/>
    <n v="1307"/>
    <n v="52"/>
    <n v="1162"/>
  </r>
  <r>
    <d v="2016-09-30T00:00:00"/>
    <x v="7"/>
    <x v="2"/>
    <n v="40"/>
    <n v="1159"/>
    <n v="33"/>
    <n v="1063"/>
  </r>
  <r>
    <d v="2016-10-31T00:00:00"/>
    <x v="7"/>
    <x v="3"/>
    <n v="0"/>
    <n v="1060"/>
    <n v="0"/>
    <n v="0"/>
  </r>
  <r>
    <d v="2016-10-31T00:00:00"/>
    <x v="7"/>
    <x v="0"/>
    <n v="470"/>
    <n v="10267"/>
    <n v="437"/>
    <n v="10126"/>
  </r>
  <r>
    <d v="2016-10-31T00:00:00"/>
    <x v="7"/>
    <x v="1"/>
    <n v="65"/>
    <n v="1307"/>
    <n v="52"/>
    <n v="1162"/>
  </r>
  <r>
    <d v="2016-10-31T00:00:00"/>
    <x v="7"/>
    <x v="2"/>
    <n v="40"/>
    <n v="1159"/>
    <n v="33"/>
    <n v="1063"/>
  </r>
  <r>
    <d v="2016-11-30T00:00:00"/>
    <x v="7"/>
    <x v="3"/>
    <n v="0"/>
    <n v="1060"/>
    <n v="0"/>
    <n v="0"/>
  </r>
  <r>
    <d v="2016-11-30T00:00:00"/>
    <x v="7"/>
    <x v="0"/>
    <n v="470"/>
    <n v="10277"/>
    <n v="436"/>
    <n v="10100"/>
  </r>
  <r>
    <d v="2016-11-30T00:00:00"/>
    <x v="7"/>
    <x v="1"/>
    <n v="65"/>
    <n v="1295"/>
    <n v="52"/>
    <n v="1162"/>
  </r>
  <r>
    <d v="2016-11-30T00:00:00"/>
    <x v="7"/>
    <x v="2"/>
    <n v="40"/>
    <n v="1161"/>
    <n v="33"/>
    <n v="1065"/>
  </r>
  <r>
    <d v="2016-12-31T00:00:00"/>
    <x v="7"/>
    <x v="3"/>
    <n v="0"/>
    <n v="1060"/>
    <n v="0"/>
    <n v="0"/>
  </r>
  <r>
    <d v="2016-12-31T00:00:00"/>
    <x v="7"/>
    <x v="0"/>
    <n v="470"/>
    <n v="10277"/>
    <n v="434"/>
    <n v="10089"/>
  </r>
  <r>
    <d v="2016-12-31T00:00:00"/>
    <x v="7"/>
    <x v="1"/>
    <n v="65"/>
    <n v="1295"/>
    <n v="52"/>
    <n v="1162"/>
  </r>
  <r>
    <d v="2016-12-31T00:00:00"/>
    <x v="7"/>
    <x v="2"/>
    <n v="40"/>
    <n v="1161"/>
    <n v="33"/>
    <n v="1065"/>
  </r>
  <r>
    <d v="2017-01-31T00:00:00"/>
    <x v="7"/>
    <x v="3"/>
    <n v="0"/>
    <n v="1060"/>
    <n v="0"/>
    <n v="0"/>
  </r>
  <r>
    <d v="2017-01-31T00:00:00"/>
    <x v="7"/>
    <x v="0"/>
    <n v="470"/>
    <n v="10277"/>
    <n v="431"/>
    <n v="10001"/>
  </r>
  <r>
    <d v="2017-01-31T00:00:00"/>
    <x v="7"/>
    <x v="1"/>
    <n v="65"/>
    <n v="1295"/>
    <n v="52"/>
    <n v="1155"/>
  </r>
  <r>
    <d v="2017-01-31T00:00:00"/>
    <x v="7"/>
    <x v="2"/>
    <n v="40"/>
    <n v="1161"/>
    <n v="33"/>
    <n v="1064"/>
  </r>
  <r>
    <d v="2017-02-28T00:00:00"/>
    <x v="7"/>
    <x v="3"/>
    <n v="0"/>
    <n v="1060"/>
    <n v="0"/>
    <n v="0"/>
  </r>
  <r>
    <d v="2017-02-28T00:00:00"/>
    <x v="7"/>
    <x v="0"/>
    <n v="470"/>
    <n v="10277"/>
    <n v="430"/>
    <n v="10002"/>
  </r>
  <r>
    <d v="2017-02-28T00:00:00"/>
    <x v="7"/>
    <x v="1"/>
    <n v="65"/>
    <n v="1295"/>
    <n v="51"/>
    <n v="1154"/>
  </r>
  <r>
    <d v="2017-02-28T00:00:00"/>
    <x v="7"/>
    <x v="2"/>
    <n v="40"/>
    <n v="1161"/>
    <n v="33"/>
    <n v="1064"/>
  </r>
  <r>
    <d v="2017-03-31T00:00:00"/>
    <x v="7"/>
    <x v="3"/>
    <n v="0"/>
    <n v="1060"/>
    <n v="0"/>
    <n v="0"/>
  </r>
  <r>
    <d v="2017-03-31T00:00:00"/>
    <x v="7"/>
    <x v="0"/>
    <n v="470"/>
    <n v="10277"/>
    <n v="429"/>
    <n v="9993"/>
  </r>
  <r>
    <d v="2017-03-31T00:00:00"/>
    <x v="7"/>
    <x v="1"/>
    <n v="65"/>
    <n v="1295"/>
    <n v="51"/>
    <n v="1154"/>
  </r>
  <r>
    <d v="2017-03-31T00:00:00"/>
    <x v="7"/>
    <x v="2"/>
    <n v="40"/>
    <n v="1161"/>
    <n v="33"/>
    <n v="1064"/>
  </r>
  <r>
    <d v="2017-04-30T00:00:00"/>
    <x v="7"/>
    <x v="3"/>
    <n v="0"/>
    <n v="1060"/>
    <n v="0"/>
    <n v="0"/>
  </r>
  <r>
    <d v="2017-04-30T00:00:00"/>
    <x v="7"/>
    <x v="0"/>
    <n v="469"/>
    <n v="10277"/>
    <n v="429"/>
    <n v="9981"/>
  </r>
  <r>
    <d v="2017-04-30T00:00:00"/>
    <x v="7"/>
    <x v="1"/>
    <n v="64"/>
    <n v="1295"/>
    <n v="50"/>
    <n v="1139"/>
  </r>
  <r>
    <d v="2017-04-30T00:00:00"/>
    <x v="7"/>
    <x v="2"/>
    <n v="40"/>
    <n v="1161"/>
    <n v="33"/>
    <n v="1064"/>
  </r>
  <r>
    <d v="2017-05-31T00:00:00"/>
    <x v="7"/>
    <x v="3"/>
    <n v="0"/>
    <n v="1060"/>
    <n v="0"/>
    <n v="0"/>
  </r>
  <r>
    <d v="2017-05-31T00:00:00"/>
    <x v="7"/>
    <x v="0"/>
    <n v="469"/>
    <n v="10277"/>
    <n v="429"/>
    <n v="9994"/>
  </r>
  <r>
    <d v="2017-05-31T00:00:00"/>
    <x v="7"/>
    <x v="1"/>
    <n v="64"/>
    <n v="1295"/>
    <n v="50"/>
    <n v="1137"/>
  </r>
  <r>
    <d v="2017-05-31T00:00:00"/>
    <x v="7"/>
    <x v="2"/>
    <n v="40"/>
    <n v="1161"/>
    <n v="33"/>
    <n v="1065"/>
  </r>
  <r>
    <d v="2017-06-30T00:00:00"/>
    <x v="7"/>
    <x v="3"/>
    <n v="0"/>
    <n v="1070"/>
    <n v="0"/>
    <n v="0"/>
  </r>
  <r>
    <d v="2017-06-30T00:00:00"/>
    <x v="7"/>
    <x v="0"/>
    <n v="469"/>
    <n v="10287"/>
    <n v="428"/>
    <n v="9997"/>
  </r>
  <r>
    <d v="2017-06-30T00:00:00"/>
    <x v="7"/>
    <x v="1"/>
    <n v="64"/>
    <n v="1268"/>
    <n v="50"/>
    <n v="1139"/>
  </r>
  <r>
    <d v="2017-06-30T00:00:00"/>
    <x v="7"/>
    <x v="2"/>
    <n v="40"/>
    <n v="1168"/>
    <n v="33"/>
    <n v="1074"/>
  </r>
  <r>
    <d v="2017-10-31T00:00:00"/>
    <x v="8"/>
    <x v="3"/>
    <n v="0"/>
    <n v="1070"/>
    <n v="0"/>
    <n v="0"/>
  </r>
  <r>
    <d v="2017-10-31T00:00:00"/>
    <x v="8"/>
    <x v="0"/>
    <n v="464"/>
    <n v="10300"/>
    <n v="425"/>
    <n v="10000"/>
  </r>
  <r>
    <d v="2017-10-31T00:00:00"/>
    <x v="8"/>
    <x v="1"/>
    <n v="63"/>
    <n v="1255"/>
    <n v="50"/>
    <n v="1139"/>
  </r>
  <r>
    <d v="2017-10-31T00:00:00"/>
    <x v="8"/>
    <x v="2"/>
    <n v="40"/>
    <n v="1168"/>
    <n v="33"/>
    <n v="1074"/>
  </r>
  <r>
    <d v="2017-11-30T00:00:00"/>
    <x v="8"/>
    <x v="3"/>
    <n v="0"/>
    <n v="1070"/>
    <n v="0"/>
    <n v="0"/>
  </r>
  <r>
    <d v="2017-11-30T00:00:00"/>
    <x v="8"/>
    <x v="0"/>
    <n v="464"/>
    <n v="10302"/>
    <n v="426"/>
    <n v="10010"/>
  </r>
  <r>
    <d v="2017-11-30T00:00:00"/>
    <x v="8"/>
    <x v="1"/>
    <n v="63"/>
    <n v="1253"/>
    <n v="49"/>
    <n v="1146"/>
  </r>
  <r>
    <d v="2017-11-30T00:00:00"/>
    <x v="8"/>
    <x v="2"/>
    <n v="40"/>
    <n v="1168"/>
    <n v="33"/>
    <n v="1074"/>
  </r>
  <r>
    <d v="2017-12-31T00:00:00"/>
    <x v="8"/>
    <x v="3"/>
    <n v="0"/>
    <n v="1070"/>
    <n v="0"/>
    <n v="0"/>
  </r>
  <r>
    <d v="2017-12-31T00:00:00"/>
    <x v="8"/>
    <x v="0"/>
    <n v="464"/>
    <n v="10302"/>
    <n v="425"/>
    <n v="9970"/>
  </r>
  <r>
    <d v="2017-12-31T00:00:00"/>
    <x v="8"/>
    <x v="1"/>
    <n v="63"/>
    <n v="1253"/>
    <n v="49"/>
    <n v="1144"/>
  </r>
  <r>
    <d v="2017-12-31T00:00:00"/>
    <x v="8"/>
    <x v="2"/>
    <n v="40"/>
    <n v="1168"/>
    <n v="33"/>
    <n v="1074"/>
  </r>
  <r>
    <d v="2018-01-31T00:00:00"/>
    <x v="8"/>
    <x v="3"/>
    <n v="0"/>
    <n v="1080"/>
    <n v="0"/>
    <n v="0"/>
  </r>
  <r>
    <d v="2018-01-31T00:00:00"/>
    <x v="8"/>
    <x v="0"/>
    <n v="463"/>
    <n v="10257"/>
    <n v="427"/>
    <n v="9999"/>
  </r>
  <r>
    <d v="2018-01-31T00:00:00"/>
    <x v="8"/>
    <x v="1"/>
    <n v="62"/>
    <n v="1275"/>
    <n v="48"/>
    <n v="1127"/>
  </r>
  <r>
    <d v="2018-01-31T00:00:00"/>
    <x v="8"/>
    <x v="2"/>
    <n v="40"/>
    <n v="1168"/>
    <n v="33"/>
    <n v="1073"/>
  </r>
  <r>
    <d v="2018-02-28T00:00:00"/>
    <x v="8"/>
    <x v="3"/>
    <n v="0"/>
    <n v="1080"/>
    <n v="0"/>
    <n v="0"/>
  </r>
  <r>
    <d v="2018-02-28T00:00:00"/>
    <x v="8"/>
    <x v="0"/>
    <n v="463"/>
    <n v="10257"/>
    <n v="428"/>
    <n v="10003"/>
  </r>
  <r>
    <d v="2018-02-28T00:00:00"/>
    <x v="8"/>
    <x v="1"/>
    <n v="62"/>
    <n v="1275"/>
    <n v="47"/>
    <n v="1127"/>
  </r>
  <r>
    <d v="2018-02-28T00:00:00"/>
    <x v="8"/>
    <x v="2"/>
    <n v="40"/>
    <n v="1168"/>
    <n v="33"/>
    <n v="1074"/>
  </r>
  <r>
    <d v="2018-03-31T00:00:00"/>
    <x v="8"/>
    <x v="3"/>
    <n v="0"/>
    <n v="1080"/>
    <n v="0"/>
    <n v="0"/>
  </r>
  <r>
    <d v="2018-03-31T00:00:00"/>
    <x v="8"/>
    <x v="0"/>
    <n v="463"/>
    <n v="10256"/>
    <n v="425"/>
    <n v="9996"/>
  </r>
  <r>
    <d v="2018-03-31T00:00:00"/>
    <x v="8"/>
    <x v="1"/>
    <n v="62"/>
    <n v="1275"/>
    <n v="47"/>
    <n v="1127"/>
  </r>
  <r>
    <d v="2018-03-31T00:00:00"/>
    <x v="8"/>
    <x v="2"/>
    <n v="40"/>
    <n v="1168"/>
    <n v="33"/>
    <n v="1074"/>
  </r>
  <r>
    <d v="2018-04-30T00:00:00"/>
    <x v="8"/>
    <x v="3"/>
    <n v="0"/>
    <n v="1080"/>
    <n v="0"/>
    <n v="0"/>
  </r>
  <r>
    <d v="2018-04-30T00:00:00"/>
    <x v="8"/>
    <x v="0"/>
    <n v="464"/>
    <n v="10256"/>
    <n v="423"/>
    <n v="9973"/>
  </r>
  <r>
    <d v="2018-04-30T00:00:00"/>
    <x v="8"/>
    <x v="1"/>
    <n v="60"/>
    <n v="1275"/>
    <n v="47"/>
    <n v="1127"/>
  </r>
  <r>
    <d v="2018-04-30T00:00:00"/>
    <x v="8"/>
    <x v="2"/>
    <n v="40"/>
    <n v="1168"/>
    <n v="33"/>
    <n v="1074"/>
  </r>
  <r>
    <d v="2018-05-31T00:00:00"/>
    <x v="8"/>
    <x v="3"/>
    <n v="0"/>
    <n v="1080"/>
    <n v="0"/>
    <n v="0"/>
  </r>
  <r>
    <d v="2018-05-31T00:00:00"/>
    <x v="8"/>
    <x v="0"/>
    <n v="464"/>
    <n v="10256"/>
    <n v="422"/>
    <n v="9957"/>
  </r>
  <r>
    <d v="2018-05-31T00:00:00"/>
    <x v="8"/>
    <x v="1"/>
    <n v="60"/>
    <n v="1275"/>
    <n v="46"/>
    <n v="1123"/>
  </r>
  <r>
    <d v="2018-05-31T00:00:00"/>
    <x v="8"/>
    <x v="2"/>
    <n v="40"/>
    <n v="1168"/>
    <n v="33"/>
    <n v="1074"/>
  </r>
  <r>
    <d v="2018-06-30T00:00:00"/>
    <x v="8"/>
    <x v="3"/>
    <n v="0"/>
    <n v="1080"/>
    <n v="0"/>
    <n v="0"/>
  </r>
  <r>
    <d v="2018-06-30T00:00:00"/>
    <x v="8"/>
    <x v="0"/>
    <n v="464"/>
    <n v="10256"/>
    <n v="420"/>
    <n v="9945"/>
  </r>
  <r>
    <d v="2018-06-30T00:00:00"/>
    <x v="8"/>
    <x v="1"/>
    <n v="60"/>
    <n v="1275"/>
    <n v="46"/>
    <n v="1123"/>
  </r>
  <r>
    <d v="2018-06-30T00:00:00"/>
    <x v="8"/>
    <x v="2"/>
    <n v="40"/>
    <n v="1168"/>
    <n v="33"/>
    <n v="1074"/>
  </r>
  <r>
    <d v="2018-07-31T00:00:00"/>
    <x v="9"/>
    <x v="3"/>
    <n v="0"/>
    <n v="1080"/>
    <n v="0"/>
    <n v="0"/>
  </r>
  <r>
    <d v="2018-07-31T00:00:00"/>
    <x v="9"/>
    <x v="0"/>
    <n v="464"/>
    <n v="10256"/>
    <n v="419"/>
    <n v="9913"/>
  </r>
  <r>
    <d v="2018-07-31T00:00:00"/>
    <x v="9"/>
    <x v="1"/>
    <n v="60"/>
    <n v="1275"/>
    <n v="46"/>
    <n v="1123"/>
  </r>
  <r>
    <d v="2018-07-31T00:00:00"/>
    <x v="9"/>
    <x v="2"/>
    <n v="40"/>
    <n v="1168"/>
    <n v="33"/>
    <n v="1073"/>
  </r>
  <r>
    <d v="2018-08-31T00:00:00"/>
    <x v="9"/>
    <x v="3"/>
    <n v="0"/>
    <n v="1080"/>
    <n v="0"/>
    <n v="0"/>
  </r>
  <r>
    <d v="2018-08-31T00:00:00"/>
    <x v="9"/>
    <x v="0"/>
    <n v="464"/>
    <n v="10278"/>
    <n v="419"/>
    <n v="9905"/>
  </r>
  <r>
    <d v="2018-08-31T00:00:00"/>
    <x v="9"/>
    <x v="1"/>
    <n v="60"/>
    <n v="1251"/>
    <n v="44"/>
    <n v="1087"/>
  </r>
  <r>
    <d v="2018-08-31T00:00:00"/>
    <x v="9"/>
    <x v="2"/>
    <n v="40"/>
    <n v="1170"/>
    <n v="33"/>
    <n v="1073"/>
  </r>
  <r>
    <d v="2018-09-30T00:00:00"/>
    <x v="9"/>
    <x v="3"/>
    <n v="0"/>
    <n v="1080"/>
    <n v="0"/>
    <n v="0"/>
  </r>
  <r>
    <d v="2018-09-30T00:00:00"/>
    <x v="9"/>
    <x v="0"/>
    <n v="464"/>
    <n v="10278"/>
    <n v="419"/>
    <n v="9903"/>
  </r>
  <r>
    <d v="2018-09-30T00:00:00"/>
    <x v="9"/>
    <x v="1"/>
    <n v="60"/>
    <n v="1251"/>
    <n v="44"/>
    <n v="1087"/>
  </r>
  <r>
    <d v="2018-09-30T00:00:00"/>
    <x v="9"/>
    <x v="2"/>
    <n v="40"/>
    <n v="1170"/>
    <n v="34"/>
    <n v="1107"/>
  </r>
  <r>
    <d v="2018-10-31T00:00:00"/>
    <x v="9"/>
    <x v="3"/>
    <n v="0"/>
    <n v="1080"/>
    <n v="0"/>
    <n v="0"/>
  </r>
  <r>
    <d v="2018-10-31T00:00:00"/>
    <x v="9"/>
    <x v="0"/>
    <n v="463"/>
    <n v="10278"/>
    <n v="420"/>
    <n v="9926"/>
  </r>
  <r>
    <d v="2018-10-31T00:00:00"/>
    <x v="9"/>
    <x v="1"/>
    <n v="60"/>
    <n v="1251"/>
    <n v="44"/>
    <n v="1087"/>
  </r>
  <r>
    <d v="2018-10-31T00:00:00"/>
    <x v="9"/>
    <x v="2"/>
    <n v="40"/>
    <n v="1170"/>
    <n v="34"/>
    <n v="1107"/>
  </r>
  <r>
    <d v="2018-11-30T00:00:00"/>
    <x v="9"/>
    <x v="3"/>
    <n v="0"/>
    <n v="1080"/>
    <n v="0"/>
    <n v="0"/>
  </r>
  <r>
    <d v="2018-11-30T00:00:00"/>
    <x v="9"/>
    <x v="0"/>
    <n v="463"/>
    <n v="10278"/>
    <n v="420"/>
    <n v="9917"/>
  </r>
  <r>
    <d v="2018-11-30T00:00:00"/>
    <x v="9"/>
    <x v="1"/>
    <n v="60"/>
    <n v="1251"/>
    <n v="44"/>
    <n v="1087"/>
  </r>
  <r>
    <d v="2018-11-30T00:00:00"/>
    <x v="9"/>
    <x v="2"/>
    <n v="40"/>
    <n v="1170"/>
    <n v="34"/>
    <n v="1105"/>
  </r>
  <r>
    <d v="2018-12-31T00:00:00"/>
    <x v="9"/>
    <x v="3"/>
    <n v="0"/>
    <n v="1080"/>
    <n v="0"/>
    <n v="0"/>
  </r>
  <r>
    <d v="2018-12-31T00:00:00"/>
    <x v="9"/>
    <x v="0"/>
    <n v="463"/>
    <n v="10278"/>
    <n v="424"/>
    <n v="9975"/>
  </r>
  <r>
    <d v="2018-12-31T00:00:00"/>
    <x v="9"/>
    <x v="1"/>
    <n v="60"/>
    <n v="1251"/>
    <n v="44"/>
    <n v="1087"/>
  </r>
  <r>
    <d v="2018-12-31T00:00:00"/>
    <x v="9"/>
    <x v="2"/>
    <n v="40"/>
    <n v="1170"/>
    <n v="34"/>
    <n v="1105"/>
  </r>
  <r>
    <d v="2019-01-31T00:00:00"/>
    <x v="9"/>
    <x v="3"/>
    <n v="0"/>
    <n v="1080"/>
    <n v="0"/>
    <n v="0"/>
  </r>
  <r>
    <d v="2019-01-31T00:00:00"/>
    <x v="9"/>
    <x v="0"/>
    <n v="463"/>
    <n v="10278"/>
    <n v="424"/>
    <n v="9975"/>
  </r>
  <r>
    <d v="2019-01-31T00:00:00"/>
    <x v="9"/>
    <x v="1"/>
    <n v="60"/>
    <n v="1251"/>
    <n v="44"/>
    <n v="1087"/>
  </r>
  <r>
    <d v="2019-01-31T00:00:00"/>
    <x v="9"/>
    <x v="2"/>
    <n v="40"/>
    <n v="1170"/>
    <n v="35"/>
    <n v="1115"/>
  </r>
  <r>
    <d v="2019-02-28T00:00:00"/>
    <x v="9"/>
    <x v="3"/>
    <n v="0"/>
    <n v="1080"/>
    <n v="0"/>
    <n v="0"/>
  </r>
  <r>
    <d v="2019-02-28T00:00:00"/>
    <x v="9"/>
    <x v="0"/>
    <n v="463"/>
    <n v="10278"/>
    <n v="425"/>
    <n v="10008"/>
  </r>
  <r>
    <d v="2019-02-28T00:00:00"/>
    <x v="9"/>
    <x v="1"/>
    <n v="60"/>
    <n v="1251"/>
    <n v="44"/>
    <n v="1087"/>
  </r>
  <r>
    <d v="2019-02-28T00:00:00"/>
    <x v="9"/>
    <x v="2"/>
    <n v="40"/>
    <n v="1170"/>
    <n v="35"/>
    <n v="1101"/>
  </r>
  <r>
    <d v="2019-03-31T00:00:00"/>
    <x v="9"/>
    <x v="3"/>
    <n v="0"/>
    <n v="1080"/>
    <n v="0"/>
    <n v="0"/>
  </r>
  <r>
    <d v="2019-03-31T00:00:00"/>
    <x v="9"/>
    <x v="0"/>
    <n v="463"/>
    <n v="10278"/>
    <n v="425"/>
    <n v="10013"/>
  </r>
  <r>
    <d v="2019-03-31T00:00:00"/>
    <x v="9"/>
    <x v="1"/>
    <n v="60"/>
    <n v="1251"/>
    <n v="43"/>
    <n v="1071"/>
  </r>
  <r>
    <d v="2019-03-31T00:00:00"/>
    <x v="9"/>
    <x v="2"/>
    <n v="40"/>
    <n v="1170"/>
    <n v="34"/>
    <n v="1083"/>
  </r>
  <r>
    <d v="2019-04-30T00:00:00"/>
    <x v="9"/>
    <x v="3"/>
    <n v="0"/>
    <n v="1080"/>
    <n v="0"/>
    <n v="0"/>
  </r>
  <r>
    <d v="2019-04-30T00:00:00"/>
    <x v="9"/>
    <x v="0"/>
    <n v="463"/>
    <n v="10278"/>
    <n v="424"/>
    <n v="10011"/>
  </r>
  <r>
    <d v="2019-04-30T00:00:00"/>
    <x v="9"/>
    <x v="1"/>
    <n v="60"/>
    <n v="1251"/>
    <n v="43"/>
    <n v="1071"/>
  </r>
  <r>
    <d v="2019-04-30T00:00:00"/>
    <x v="9"/>
    <x v="2"/>
    <n v="40"/>
    <n v="1170"/>
    <n v="33"/>
    <n v="1049"/>
  </r>
  <r>
    <d v="2019-05-31T00:00:00"/>
    <x v="9"/>
    <x v="3"/>
    <n v="0"/>
    <n v="1080"/>
    <n v="0"/>
    <n v="0"/>
  </r>
  <r>
    <d v="2019-05-31T00:00:00"/>
    <x v="9"/>
    <x v="0"/>
    <n v="463"/>
    <n v="10278"/>
    <n v="422"/>
    <n v="9985"/>
  </r>
  <r>
    <d v="2019-05-31T00:00:00"/>
    <x v="9"/>
    <x v="1"/>
    <n v="60"/>
    <n v="1251"/>
    <n v="42"/>
    <n v="1065"/>
  </r>
  <r>
    <d v="2019-05-31T00:00:00"/>
    <x v="9"/>
    <x v="2"/>
    <n v="40"/>
    <n v="1170"/>
    <n v="34"/>
    <n v="1083"/>
  </r>
  <r>
    <d v="2019-06-30T00:00:00"/>
    <x v="9"/>
    <x v="3"/>
    <n v="0"/>
    <n v="1080"/>
    <n v="0"/>
    <n v="0"/>
  </r>
  <r>
    <d v="2019-06-30T00:00:00"/>
    <x v="9"/>
    <x v="0"/>
    <n v="463"/>
    <n v="10278"/>
    <n v="422"/>
    <n v="9982"/>
  </r>
  <r>
    <d v="2019-06-30T00:00:00"/>
    <x v="9"/>
    <x v="1"/>
    <n v="60"/>
    <n v="1251"/>
    <n v="42"/>
    <n v="1065"/>
  </r>
  <r>
    <d v="2019-06-30T00:00:00"/>
    <x v="9"/>
    <x v="2"/>
    <n v="40"/>
    <n v="1170"/>
    <n v="34"/>
    <n v="1083"/>
  </r>
  <r>
    <d v="2019-07-31T00:00:00"/>
    <x v="10"/>
    <x v="3"/>
    <n v="0"/>
    <n v="1080"/>
    <n v="0"/>
    <n v="0"/>
  </r>
  <r>
    <d v="2019-07-31T00:00:00"/>
    <x v="10"/>
    <x v="0"/>
    <n v="463"/>
    <n v="10278"/>
    <n v="418"/>
    <n v="9893"/>
  </r>
  <r>
    <d v="2019-07-31T00:00:00"/>
    <x v="10"/>
    <x v="1"/>
    <n v="60"/>
    <n v="1251"/>
    <n v="42"/>
    <n v="1065"/>
  </r>
  <r>
    <d v="2019-07-31T00:00:00"/>
    <x v="10"/>
    <x v="2"/>
    <n v="40"/>
    <n v="1170"/>
    <n v="34"/>
    <n v="1085"/>
  </r>
  <r>
    <d v="2019-08-31T00:00:00"/>
    <x v="10"/>
    <x v="3"/>
    <n v="0"/>
    <n v="1080"/>
    <n v="0"/>
    <n v="0"/>
  </r>
  <r>
    <d v="2019-08-31T00:00:00"/>
    <x v="10"/>
    <x v="0"/>
    <n v="463"/>
    <n v="10306"/>
    <n v="417"/>
    <n v="9903"/>
  </r>
  <r>
    <d v="2019-08-31T00:00:00"/>
    <x v="10"/>
    <x v="1"/>
    <n v="60"/>
    <n v="1208"/>
    <n v="42"/>
    <n v="1065"/>
  </r>
  <r>
    <d v="2019-08-31T00:00:00"/>
    <x v="10"/>
    <x v="2"/>
    <n v="40"/>
    <n v="1173"/>
    <n v="33"/>
    <n v="1054"/>
  </r>
  <r>
    <d v="2019-09-30T00:00:00"/>
    <x v="10"/>
    <x v="3"/>
    <n v="0"/>
    <n v="1080"/>
    <n v="0"/>
    <n v="0"/>
  </r>
  <r>
    <d v="2019-09-30T00:00:00"/>
    <x v="10"/>
    <x v="0"/>
    <n v="463"/>
    <n v="10306"/>
    <n v="415"/>
    <n v="9911"/>
  </r>
  <r>
    <d v="2019-09-30T00:00:00"/>
    <x v="10"/>
    <x v="1"/>
    <n v="60"/>
    <n v="1208"/>
    <n v="42"/>
    <n v="1065"/>
  </r>
  <r>
    <d v="2019-09-30T00:00:00"/>
    <x v="10"/>
    <x v="2"/>
    <n v="40"/>
    <n v="1173"/>
    <n v="34"/>
    <n v="1083"/>
  </r>
  <r>
    <d v="2019-10-31T00:00:00"/>
    <x v="10"/>
    <x v="3"/>
    <n v="0"/>
    <n v="1080"/>
    <n v="0"/>
    <n v="0"/>
  </r>
  <r>
    <d v="2019-10-31T00:00:00"/>
    <x v="10"/>
    <x v="0"/>
    <n v="463"/>
    <n v="10306"/>
    <n v="419"/>
    <n v="9966"/>
  </r>
  <r>
    <d v="2019-10-31T00:00:00"/>
    <x v="10"/>
    <x v="1"/>
    <n v="60"/>
    <n v="1208"/>
    <n v="42"/>
    <n v="1065"/>
  </r>
  <r>
    <d v="2019-10-31T00:00:00"/>
    <x v="10"/>
    <x v="2"/>
    <n v="40"/>
    <n v="1173"/>
    <n v="34"/>
    <n v="1083"/>
  </r>
  <r>
    <d v="2019-11-30T00:00:00"/>
    <x v="10"/>
    <x v="3"/>
    <n v="0"/>
    <n v="1080"/>
    <n v="0"/>
    <n v="0"/>
  </r>
  <r>
    <d v="2019-11-30T00:00:00"/>
    <x v="10"/>
    <x v="0"/>
    <n v="463"/>
    <n v="10309"/>
    <n v="418"/>
    <n v="9940"/>
  </r>
  <r>
    <d v="2019-11-30T00:00:00"/>
    <x v="10"/>
    <x v="1"/>
    <n v="60"/>
    <n v="1205"/>
    <n v="42"/>
    <n v="1065"/>
  </r>
  <r>
    <d v="2019-11-30T00:00:00"/>
    <x v="10"/>
    <x v="2"/>
    <n v="40"/>
    <n v="1173"/>
    <n v="34"/>
    <n v="1083"/>
  </r>
  <r>
    <d v="2019-12-31T00:00:00"/>
    <x v="10"/>
    <x v="3"/>
    <n v="0"/>
    <n v="1080"/>
    <n v="0"/>
    <n v="0"/>
  </r>
  <r>
    <d v="2019-12-31T00:00:00"/>
    <x v="10"/>
    <x v="0"/>
    <n v="503"/>
    <n v="11392"/>
    <n v="451"/>
    <n v="10962"/>
  </r>
  <r>
    <d v="2019-12-31T00:00:00"/>
    <x v="10"/>
    <x v="1"/>
    <n v="61"/>
    <n v="1285"/>
    <n v="44"/>
    <n v="1133"/>
  </r>
  <r>
    <d v="2019-12-31T00:00:00"/>
    <x v="10"/>
    <x v="2"/>
    <n v="1"/>
    <n v="10"/>
    <n v="0"/>
    <n v="0"/>
  </r>
  <r>
    <d v="2020-01-31T00:00:00"/>
    <x v="10"/>
    <x v="3"/>
    <n v="0"/>
    <n v="1080"/>
    <n v="0"/>
    <n v="0"/>
  </r>
  <r>
    <d v="2020-01-31T00:00:00"/>
    <x v="10"/>
    <x v="0"/>
    <n v="463"/>
    <n v="10309"/>
    <n v="418"/>
    <n v="9952"/>
  </r>
  <r>
    <d v="2020-01-31T00:00:00"/>
    <x v="10"/>
    <x v="1"/>
    <n v="59"/>
    <n v="1205"/>
    <n v="42"/>
    <n v="1065"/>
  </r>
  <r>
    <d v="2020-01-31T00:00:00"/>
    <x v="10"/>
    <x v="2"/>
    <n v="39"/>
    <n v="1173"/>
    <n v="34"/>
    <n v="1083"/>
  </r>
  <r>
    <d v="2020-02-29T00:00:00"/>
    <x v="10"/>
    <x v="3"/>
    <n v="0"/>
    <n v="1080"/>
    <n v="0"/>
    <n v="0"/>
  </r>
  <r>
    <d v="2020-02-29T00:00:00"/>
    <x v="10"/>
    <x v="0"/>
    <n v="463"/>
    <n v="10309"/>
    <n v="418"/>
    <n v="9944"/>
  </r>
  <r>
    <d v="2020-02-29T00:00:00"/>
    <x v="10"/>
    <x v="1"/>
    <n v="59"/>
    <n v="1205"/>
    <n v="42"/>
    <n v="1065"/>
  </r>
  <r>
    <d v="2020-02-29T00:00:00"/>
    <x v="10"/>
    <x v="2"/>
    <n v="39"/>
    <n v="1173"/>
    <n v="34"/>
    <n v="1079"/>
  </r>
  <r>
    <d v="2020-03-31T00:00:00"/>
    <x v="10"/>
    <x v="3"/>
    <n v="0"/>
    <n v="1080"/>
    <n v="0"/>
    <n v="0"/>
  </r>
  <r>
    <d v="2020-03-31T00:00:00"/>
    <x v="10"/>
    <x v="0"/>
    <n v="463"/>
    <n v="10309"/>
    <n v="418"/>
    <n v="0"/>
  </r>
  <r>
    <d v="2020-03-31T00:00:00"/>
    <x v="10"/>
    <x v="1"/>
    <n v="59"/>
    <n v="1205"/>
    <n v="42"/>
    <n v="0"/>
  </r>
  <r>
    <d v="2020-03-31T00:00:00"/>
    <x v="10"/>
    <x v="2"/>
    <n v="39"/>
    <n v="1173"/>
    <n v="34"/>
    <n v="0"/>
  </r>
  <r>
    <d v="2020-04-30T00:00:00"/>
    <x v="10"/>
    <x v="3"/>
    <n v="0"/>
    <n v="1080"/>
    <n v="0"/>
    <n v="0"/>
  </r>
  <r>
    <d v="2020-04-30T00:00:00"/>
    <x v="10"/>
    <x v="0"/>
    <n v="502"/>
    <n v="11383"/>
    <n v="0"/>
    <n v="0"/>
  </r>
  <r>
    <d v="2020-04-30T00:00:00"/>
    <x v="10"/>
    <x v="1"/>
    <n v="61"/>
    <n v="1294"/>
    <n v="0"/>
    <n v="0"/>
  </r>
  <r>
    <d v="2020-04-30T00:00:00"/>
    <x v="10"/>
    <x v="2"/>
    <n v="1"/>
    <n v="10"/>
    <n v="0"/>
    <n v="0"/>
  </r>
  <r>
    <d v="2020-05-31T00:00:00"/>
    <x v="10"/>
    <x v="3"/>
    <n v="0"/>
    <n v="1080"/>
    <n v="0"/>
    <n v="0"/>
  </r>
  <r>
    <d v="2020-05-31T00:00:00"/>
    <x v="10"/>
    <x v="0"/>
    <n v="502"/>
    <n v="11383"/>
    <n v="0"/>
    <n v="0"/>
  </r>
  <r>
    <d v="2020-05-31T00:00:00"/>
    <x v="10"/>
    <x v="1"/>
    <n v="61"/>
    <n v="1294"/>
    <n v="0"/>
    <n v="0"/>
  </r>
  <r>
    <d v="2020-05-31T00:00:00"/>
    <x v="10"/>
    <x v="2"/>
    <n v="1"/>
    <n v="10"/>
    <n v="0"/>
    <n v="0"/>
  </r>
  <r>
    <d v="2020-06-30T00:00:00"/>
    <x v="10"/>
    <x v="3"/>
    <n v="0"/>
    <n v="1080"/>
    <n v="0"/>
    <n v="0"/>
  </r>
  <r>
    <d v="2020-06-30T00:00:00"/>
    <x v="10"/>
    <x v="0"/>
    <n v="502"/>
    <n v="11383"/>
    <n v="451"/>
    <n v="0"/>
  </r>
  <r>
    <d v="2020-06-30T00:00:00"/>
    <x v="10"/>
    <x v="1"/>
    <n v="61"/>
    <n v="1294"/>
    <n v="44"/>
    <n v="0"/>
  </r>
  <r>
    <d v="2020-06-30T00:00:00"/>
    <x v="10"/>
    <x v="2"/>
    <n v="1"/>
    <n v="10"/>
    <n v="0"/>
    <n v="0"/>
  </r>
  <r>
    <d v="2020-07-31T00:00:00"/>
    <x v="11"/>
    <x v="3"/>
    <n v="0"/>
    <n v="1080"/>
    <n v="0"/>
    <n v="0"/>
  </r>
  <r>
    <d v="2020-07-31T00:00:00"/>
    <x v="11"/>
    <x v="0"/>
    <n v="502"/>
    <n v="11383"/>
    <n v="450"/>
    <n v="0"/>
  </r>
  <r>
    <d v="2020-07-31T00:00:00"/>
    <x v="11"/>
    <x v="1"/>
    <n v="61"/>
    <n v="1294"/>
    <n v="44"/>
    <n v="0"/>
  </r>
  <r>
    <d v="2020-07-31T00:00:00"/>
    <x v="11"/>
    <x v="2"/>
    <n v="1"/>
    <n v="10"/>
    <n v="0"/>
    <n v="0"/>
  </r>
  <r>
    <d v="2020-08-31T00:00:00"/>
    <x v="11"/>
    <x v="3"/>
    <n v="0"/>
    <n v="1080"/>
    <n v="0"/>
    <n v="0"/>
  </r>
  <r>
    <d v="2020-08-31T00:00:00"/>
    <x v="11"/>
    <x v="0"/>
    <n v="502"/>
    <n v="11383"/>
    <n v="450"/>
    <n v="0"/>
  </r>
  <r>
    <d v="2020-08-31T00:00:00"/>
    <x v="11"/>
    <x v="1"/>
    <n v="61"/>
    <n v="1294"/>
    <n v="44"/>
    <n v="0"/>
  </r>
  <r>
    <d v="2020-08-31T00:00:00"/>
    <x v="11"/>
    <x v="2"/>
    <n v="1"/>
    <n v="10"/>
    <n v="0"/>
    <n v="0"/>
  </r>
  <r>
    <d v="2020-09-30T00:00:00"/>
    <x v="11"/>
    <x v="3"/>
    <n v="0"/>
    <n v="1080"/>
    <n v="0"/>
    <n v="0"/>
  </r>
  <r>
    <d v="2020-09-30T00:00:00"/>
    <x v="11"/>
    <x v="0"/>
    <n v="502"/>
    <n v="11383"/>
    <n v="447"/>
    <n v="0"/>
  </r>
  <r>
    <d v="2020-09-30T00:00:00"/>
    <x v="11"/>
    <x v="1"/>
    <n v="61"/>
    <n v="1294"/>
    <n v="44"/>
    <n v="0"/>
  </r>
  <r>
    <d v="2020-09-30T00:00:00"/>
    <x v="11"/>
    <x v="2"/>
    <n v="1"/>
    <n v="10"/>
    <n v="0"/>
    <n v="0"/>
  </r>
  <r>
    <d v="2020-10-31T00:00:00"/>
    <x v="11"/>
    <x v="3"/>
    <n v="0"/>
    <n v="1080"/>
    <n v="0"/>
    <n v="0"/>
  </r>
  <r>
    <d v="2020-10-31T00:00:00"/>
    <x v="11"/>
    <x v="0"/>
    <n v="501"/>
    <n v="11367"/>
    <n v="448"/>
    <n v="10310"/>
  </r>
  <r>
    <d v="2020-10-31T00:00:00"/>
    <x v="11"/>
    <x v="1"/>
    <n v="61"/>
    <n v="1310"/>
    <n v="44"/>
    <n v="1089"/>
  </r>
  <r>
    <d v="2020-10-31T00:00:00"/>
    <x v="11"/>
    <x v="2"/>
    <n v="1"/>
    <n v="10"/>
    <n v="0"/>
    <n v="0"/>
  </r>
  <r>
    <d v="2020-11-30T00:00:00"/>
    <x v="11"/>
    <x v="3"/>
    <n v="0"/>
    <n v="1080"/>
    <n v="0"/>
    <n v="0"/>
  </r>
  <r>
    <d v="2020-11-30T00:00:00"/>
    <x v="11"/>
    <x v="0"/>
    <n v="501"/>
    <n v="11408"/>
    <n v="448"/>
    <n v="10280"/>
  </r>
  <r>
    <d v="2020-11-30T00:00:00"/>
    <x v="11"/>
    <x v="1"/>
    <n v="61"/>
    <n v="1270"/>
    <n v="44"/>
    <n v="1080"/>
  </r>
  <r>
    <d v="2020-11-30T00:00:00"/>
    <x v="11"/>
    <x v="2"/>
    <n v="1"/>
    <n v="10"/>
    <n v="0"/>
    <n v="0"/>
  </r>
  <r>
    <d v="2020-12-31T00:00:00"/>
    <x v="11"/>
    <x v="3"/>
    <n v="0"/>
    <n v="1080"/>
    <n v="0"/>
    <n v="0"/>
  </r>
  <r>
    <d v="2020-12-31T00:00:00"/>
    <x v="11"/>
    <x v="0"/>
    <n v="501"/>
    <n v="11408"/>
    <n v="447"/>
    <n v="10313"/>
  </r>
  <r>
    <d v="2020-12-31T00:00:00"/>
    <x v="11"/>
    <x v="1"/>
    <n v="61"/>
    <n v="1270"/>
    <n v="44"/>
    <n v="1082"/>
  </r>
  <r>
    <d v="2020-12-31T00:00:00"/>
    <x v="11"/>
    <x v="2"/>
    <n v="1"/>
    <n v="10"/>
    <n v="0"/>
    <n v="0"/>
  </r>
  <r>
    <d v="2021-01-31T00:00:00"/>
    <x v="11"/>
    <x v="3"/>
    <n v="0"/>
    <n v="1080"/>
    <n v="0"/>
    <n v="0"/>
  </r>
  <r>
    <d v="2021-01-31T00:00:00"/>
    <x v="11"/>
    <x v="0"/>
    <n v="501"/>
    <n v="11408"/>
    <n v="445"/>
    <n v="10307"/>
  </r>
  <r>
    <d v="2021-01-31T00:00:00"/>
    <x v="11"/>
    <x v="1"/>
    <n v="59"/>
    <n v="1270"/>
    <n v="44"/>
    <n v="1081"/>
  </r>
  <r>
    <d v="2021-01-31T00:00:00"/>
    <x v="11"/>
    <x v="2"/>
    <n v="1"/>
    <n v="10"/>
    <n v="0"/>
    <n v="0"/>
  </r>
  <r>
    <d v="2021-02-28T00:00:00"/>
    <x v="11"/>
    <x v="3"/>
    <n v="0"/>
    <n v="1080"/>
    <n v="0"/>
    <n v="0"/>
  </r>
  <r>
    <d v="2021-02-28T00:00:00"/>
    <x v="11"/>
    <x v="0"/>
    <n v="501"/>
    <n v="11408"/>
    <n v="445"/>
    <n v="10346"/>
  </r>
  <r>
    <d v="2021-02-28T00:00:00"/>
    <x v="11"/>
    <x v="1"/>
    <n v="59"/>
    <n v="1270"/>
    <n v="44"/>
    <n v="1104"/>
  </r>
  <r>
    <d v="2021-02-28T00:00:00"/>
    <x v="11"/>
    <x v="2"/>
    <n v="1"/>
    <n v="10"/>
    <n v="0"/>
    <n v="0"/>
  </r>
  <r>
    <d v="2021-03-31T00:00:00"/>
    <x v="11"/>
    <x v="3"/>
    <n v="0"/>
    <n v="1080"/>
    <n v="0"/>
    <n v="0"/>
  </r>
  <r>
    <d v="2021-03-31T00:00:00"/>
    <x v="11"/>
    <x v="0"/>
    <n v="501"/>
    <n v="11408"/>
    <n v="445"/>
    <n v="10484"/>
  </r>
  <r>
    <d v="2021-03-31T00:00:00"/>
    <x v="11"/>
    <x v="1"/>
    <n v="59"/>
    <n v="1270"/>
    <n v="44"/>
    <n v="1081"/>
  </r>
  <r>
    <d v="2021-03-31T00:00:00"/>
    <x v="11"/>
    <x v="2"/>
    <n v="1"/>
    <n v="10"/>
    <n v="0"/>
    <n v="0"/>
  </r>
  <r>
    <d v="2021-04-30T00:00:00"/>
    <x v="11"/>
    <x v="3"/>
    <n v="0"/>
    <n v="1080"/>
    <n v="0"/>
    <n v="0"/>
  </r>
  <r>
    <d v="2021-04-30T00:00:00"/>
    <x v="11"/>
    <x v="0"/>
    <n v="501"/>
    <n v="11408"/>
    <n v="443"/>
    <n v="10556"/>
  </r>
  <r>
    <d v="2021-04-30T00:00:00"/>
    <x v="11"/>
    <x v="1"/>
    <n v="58"/>
    <n v="1270"/>
    <n v="42"/>
    <n v="1032"/>
  </r>
  <r>
    <d v="2021-04-30T00:00:00"/>
    <x v="11"/>
    <x v="2"/>
    <n v="1"/>
    <n v="10"/>
    <n v="0"/>
    <n v="0"/>
  </r>
  <r>
    <d v="2021-05-31T00:00:00"/>
    <x v="11"/>
    <x v="3"/>
    <n v="0"/>
    <n v="1080"/>
    <n v="0"/>
    <n v="0"/>
  </r>
  <r>
    <d v="2021-05-31T00:00:00"/>
    <x v="11"/>
    <x v="0"/>
    <n v="501"/>
    <n v="11408"/>
    <n v="443"/>
    <n v="10576"/>
  </r>
  <r>
    <d v="2021-05-31T00:00:00"/>
    <x v="11"/>
    <x v="1"/>
    <n v="58"/>
    <n v="1270"/>
    <n v="42"/>
    <n v="1112"/>
  </r>
  <r>
    <d v="2021-05-31T00:00:00"/>
    <x v="11"/>
    <x v="2"/>
    <n v="1"/>
    <n v="10"/>
    <n v="0"/>
    <n v="0"/>
  </r>
  <r>
    <d v="2021-06-30T00:00:00"/>
    <x v="11"/>
    <x v="3"/>
    <n v="0"/>
    <n v="1080"/>
    <n v="0"/>
    <n v="0"/>
  </r>
  <r>
    <d v="2021-06-30T00:00:00"/>
    <x v="11"/>
    <x v="0"/>
    <n v="501"/>
    <n v="11408"/>
    <n v="442"/>
    <n v="10586"/>
  </r>
  <r>
    <d v="2021-06-30T00:00:00"/>
    <x v="11"/>
    <x v="1"/>
    <n v="57"/>
    <n v="1270"/>
    <n v="42"/>
    <n v="1112"/>
  </r>
  <r>
    <d v="2021-06-30T00:00:00"/>
    <x v="11"/>
    <x v="2"/>
    <n v="1"/>
    <n v="10"/>
    <n v="0"/>
    <n v="0"/>
  </r>
  <r>
    <d v="2021-07-31T00:00:00"/>
    <x v="12"/>
    <x v="3"/>
    <n v="0"/>
    <n v="1080"/>
    <n v="0"/>
    <n v="0"/>
  </r>
  <r>
    <d v="2021-07-31T00:00:00"/>
    <x v="12"/>
    <x v="0"/>
    <n v="494"/>
    <n v="11474"/>
    <n v="442"/>
    <n v="10503"/>
  </r>
  <r>
    <d v="2021-07-31T00:00:00"/>
    <x v="12"/>
    <x v="1"/>
    <n v="56"/>
    <n v="1159"/>
    <n v="42"/>
    <n v="1104"/>
  </r>
  <r>
    <d v="2021-08-31T00:00:00"/>
    <x v="12"/>
    <x v="3"/>
    <n v="0"/>
    <n v="1080"/>
    <n v="0"/>
    <n v="0"/>
  </r>
  <r>
    <d v="2021-08-31T00:00:00"/>
    <x v="12"/>
    <x v="0"/>
    <n v="494"/>
    <n v="11474"/>
    <n v="441"/>
    <n v="10532"/>
  </r>
  <r>
    <d v="2021-08-31T00:00:00"/>
    <x v="12"/>
    <x v="1"/>
    <n v="56"/>
    <n v="1159"/>
    <n v="42"/>
    <n v="1136"/>
  </r>
  <r>
    <d v="2021-09-30T00:00:00"/>
    <x v="12"/>
    <x v="3"/>
    <n v="0"/>
    <n v="1080"/>
    <n v="0"/>
    <n v="0"/>
  </r>
  <r>
    <d v="2021-09-30T00:00:00"/>
    <x v="12"/>
    <x v="0"/>
    <n v="494"/>
    <n v="11474"/>
    <n v="441"/>
    <n v="10579"/>
  </r>
  <r>
    <d v="2021-09-30T00:00:00"/>
    <x v="12"/>
    <x v="1"/>
    <n v="56"/>
    <n v="1159"/>
    <n v="42"/>
    <n v="1080"/>
  </r>
  <r>
    <d v="2021-10-31T00:00:00"/>
    <x v="12"/>
    <x v="3"/>
    <n v="0"/>
    <n v="1080"/>
    <n v="0"/>
    <n v="0"/>
  </r>
  <r>
    <d v="2021-10-31T00:00:00"/>
    <x v="12"/>
    <x v="0"/>
    <n v="494"/>
    <n v="11474"/>
    <n v="442"/>
    <n v="10611"/>
  </r>
  <r>
    <d v="2021-10-31T00:00:00"/>
    <x v="12"/>
    <x v="1"/>
    <n v="56"/>
    <n v="1159"/>
    <n v="42"/>
    <n v="1080"/>
  </r>
  <r>
    <d v="2021-11-30T00:00:00"/>
    <x v="12"/>
    <x v="3"/>
    <n v="0"/>
    <n v="1080"/>
    <n v="0"/>
    <n v="0"/>
  </r>
  <r>
    <d v="2021-11-30T00:00:00"/>
    <x v="12"/>
    <x v="0"/>
    <n v="494"/>
    <n v="11467"/>
    <n v="442"/>
    <n v="10607"/>
  </r>
  <r>
    <d v="2021-11-30T00:00:00"/>
    <x v="12"/>
    <x v="1"/>
    <n v="56"/>
    <n v="1166"/>
    <n v="42"/>
    <n v="1080"/>
  </r>
  <r>
    <d v="2021-12-31T00:00:00"/>
    <x v="12"/>
    <x v="3"/>
    <n v="0"/>
    <n v="1080"/>
    <n v="0"/>
    <n v="0"/>
  </r>
  <r>
    <d v="2021-12-31T00:00:00"/>
    <x v="12"/>
    <x v="0"/>
    <n v="494"/>
    <n v="11474"/>
    <n v="443"/>
    <n v="10660"/>
  </r>
  <r>
    <d v="2021-12-31T00:00:00"/>
    <x v="12"/>
    <x v="1"/>
    <n v="56"/>
    <n v="1159"/>
    <n v="42"/>
    <n v="1080"/>
  </r>
  <r>
    <d v="2022-01-31T00:00:00"/>
    <x v="12"/>
    <x v="3"/>
    <n v="0"/>
    <n v="1080"/>
    <n v="0"/>
    <n v="0"/>
  </r>
  <r>
    <d v="2022-01-31T00:00:00"/>
    <x v="12"/>
    <x v="0"/>
    <n v="494"/>
    <n v="11474"/>
    <n v="442"/>
    <n v="10631"/>
  </r>
  <r>
    <d v="2022-01-31T00:00:00"/>
    <x v="12"/>
    <x v="1"/>
    <n v="55"/>
    <n v="1159"/>
    <n v="42"/>
    <n v="1080"/>
  </r>
  <r>
    <d v="2022-02-28T00:00:00"/>
    <x v="12"/>
    <x v="3"/>
    <n v="0"/>
    <n v="1080"/>
    <n v="0"/>
    <n v="0"/>
  </r>
  <r>
    <d v="2022-02-28T00:00:00"/>
    <x v="12"/>
    <x v="0"/>
    <n v="494"/>
    <n v="11474"/>
    <n v="442"/>
    <n v="10621"/>
  </r>
  <r>
    <d v="2022-02-28T00:00:00"/>
    <x v="12"/>
    <x v="1"/>
    <n v="55"/>
    <n v="1159"/>
    <n v="41"/>
    <n v="1080"/>
  </r>
  <r>
    <d v="2022-03-31T00:00:00"/>
    <x v="12"/>
    <x v="3"/>
    <n v="0"/>
    <n v="1080"/>
    <n v="0"/>
    <n v="0"/>
  </r>
  <r>
    <d v="2022-03-31T00:00:00"/>
    <x v="12"/>
    <x v="0"/>
    <n v="494"/>
    <n v="11474"/>
    <n v="443"/>
    <n v="10624"/>
  </r>
  <r>
    <d v="2022-03-31T00:00:00"/>
    <x v="12"/>
    <x v="1"/>
    <n v="55"/>
    <n v="1159"/>
    <n v="41"/>
    <n v="1080"/>
  </r>
  <r>
    <d v="2022-04-30T00:00:00"/>
    <x v="12"/>
    <x v="3"/>
    <n v="0"/>
    <n v="1080"/>
    <n v="0"/>
    <n v="0"/>
  </r>
  <r>
    <d v="2022-04-30T00:00:00"/>
    <x v="12"/>
    <x v="0"/>
    <n v="494"/>
    <n v="11474"/>
    <n v="444"/>
    <n v="10633"/>
  </r>
  <r>
    <d v="2022-04-30T00:00:00"/>
    <x v="12"/>
    <x v="1"/>
    <n v="53"/>
    <n v="1159"/>
    <n v="41"/>
    <n v="1080"/>
  </r>
  <r>
    <d v="2022-05-31T00:00:00"/>
    <x v="12"/>
    <x v="3"/>
    <n v="0"/>
    <n v="1080"/>
    <n v="0"/>
    <n v="0"/>
  </r>
  <r>
    <d v="2022-05-31T00:00:00"/>
    <x v="12"/>
    <x v="0"/>
    <n v="494"/>
    <n v="11467"/>
    <n v="444"/>
    <n v="10627"/>
  </r>
  <r>
    <d v="2022-05-31T00:00:00"/>
    <x v="12"/>
    <x v="1"/>
    <n v="53"/>
    <n v="1166"/>
    <n v="41"/>
    <n v="1050"/>
  </r>
  <r>
    <d v="2022-06-30T00:00:00"/>
    <x v="12"/>
    <x v="3"/>
    <n v="0"/>
    <n v="1080"/>
    <n v="0"/>
    <n v="0"/>
  </r>
  <r>
    <d v="2022-06-30T00:00:00"/>
    <x v="12"/>
    <x v="0"/>
    <n v="494"/>
    <n v="11506"/>
    <n v="445"/>
    <n v="10581"/>
  </r>
  <r>
    <d v="2022-06-30T00:00:00"/>
    <x v="12"/>
    <x v="1"/>
    <n v="53"/>
    <n v="1189"/>
    <n v="41"/>
    <n v="1037"/>
  </r>
  <r>
    <d v="2022-07-31T00:00:00"/>
    <x v="13"/>
    <x v="3"/>
    <n v="0"/>
    <n v="1080"/>
    <n v="0"/>
    <n v="0"/>
  </r>
  <r>
    <d v="2022-07-31T00:00:00"/>
    <x v="13"/>
    <x v="0"/>
    <n v="494"/>
    <n v="11506"/>
    <n v="440"/>
    <n v="10642"/>
  </r>
  <r>
    <d v="2022-07-31T00:00:00"/>
    <x v="13"/>
    <x v="1"/>
    <n v="51"/>
    <n v="1189"/>
    <n v="39"/>
    <n v="1035"/>
  </r>
  <r>
    <d v="2022-08-31T00:00:00"/>
    <x v="13"/>
    <x v="3"/>
    <n v="0"/>
    <n v="1080"/>
    <n v="0"/>
    <n v="0"/>
  </r>
  <r>
    <d v="2022-08-31T00:00:00"/>
    <x v="13"/>
    <x v="0"/>
    <n v="494"/>
    <n v="11506"/>
    <n v="440"/>
    <n v="10626"/>
  </r>
  <r>
    <d v="2022-08-31T00:00:00"/>
    <x v="13"/>
    <x v="1"/>
    <n v="51"/>
    <n v="1189"/>
    <n v="39"/>
    <n v="1035"/>
  </r>
  <r>
    <d v="2022-09-30T00:00:00"/>
    <x v="13"/>
    <x v="3"/>
    <n v="0"/>
    <n v="1080"/>
    <n v="0"/>
    <n v="0"/>
  </r>
  <r>
    <d v="2022-09-30T00:00:00"/>
    <x v="13"/>
    <x v="0"/>
    <n v="494"/>
    <n v="11510"/>
    <n v="441"/>
    <n v="10676"/>
  </r>
  <r>
    <d v="2022-09-30T00:00:00"/>
    <x v="13"/>
    <x v="1"/>
    <n v="51"/>
    <n v="1114"/>
    <n v="39"/>
    <n v="1039"/>
  </r>
  <r>
    <d v="2022-10-31T00:00:00"/>
    <x v="13"/>
    <x v="3"/>
    <n v="0"/>
    <n v="1080"/>
    <n v="0"/>
    <n v="0"/>
  </r>
  <r>
    <d v="2022-10-31T00:00:00"/>
    <x v="13"/>
    <x v="0"/>
    <n v="489"/>
    <n v="11510"/>
    <n v="443"/>
    <n v="10664"/>
  </r>
  <r>
    <d v="2022-10-31T00:00:00"/>
    <x v="13"/>
    <x v="1"/>
    <n v="49"/>
    <n v="1114"/>
    <n v="39"/>
    <n v="1039"/>
  </r>
  <r>
    <d v="2022-11-30T00:00:00"/>
    <x v="13"/>
    <x v="3"/>
    <n v="0"/>
    <n v="1080"/>
    <n v="0"/>
    <n v="0"/>
  </r>
  <r>
    <d v="2022-11-30T00:00:00"/>
    <x v="13"/>
    <x v="0"/>
    <n v="489"/>
    <n v="11510"/>
    <n v="442"/>
    <n v="10653"/>
  </r>
  <r>
    <d v="2022-11-30T00:00:00"/>
    <x v="13"/>
    <x v="1"/>
    <n v="49"/>
    <n v="1114"/>
    <n v="39"/>
    <n v="1034"/>
  </r>
  <r>
    <d v="2022-12-31T00:00:00"/>
    <x v="13"/>
    <x v="3"/>
    <n v="0"/>
    <n v="1080"/>
    <n v="0"/>
    <n v="0"/>
  </r>
  <r>
    <d v="2022-12-31T00:00:00"/>
    <x v="13"/>
    <x v="0"/>
    <n v="489"/>
    <n v="11501"/>
    <n v="436"/>
    <n v="10638"/>
  </r>
  <r>
    <d v="2022-12-31T00:00:00"/>
    <x v="13"/>
    <x v="1"/>
    <n v="49"/>
    <n v="1124"/>
    <n v="39"/>
    <n v="1004"/>
  </r>
  <r>
    <d v="2023-01-31T00:00:00"/>
    <x v="13"/>
    <x v="3"/>
    <n v="0"/>
    <n v="1080"/>
    <n v="0"/>
    <n v="0"/>
  </r>
  <r>
    <d v="2023-01-31T00:00:00"/>
    <x v="13"/>
    <x v="0"/>
    <n v="488"/>
    <n v="11501"/>
    <n v="437"/>
    <n v="10635"/>
  </r>
  <r>
    <d v="2023-01-31T00:00:00"/>
    <x v="13"/>
    <x v="1"/>
    <n v="49"/>
    <n v="1124"/>
    <n v="39"/>
    <n v="1004"/>
  </r>
  <r>
    <d v="2023-02-28T00:00:00"/>
    <x v="13"/>
    <x v="3"/>
    <n v="0"/>
    <n v="1080"/>
    <n v="0"/>
    <n v="0"/>
  </r>
  <r>
    <d v="2023-02-28T00:00:00"/>
    <x v="13"/>
    <x v="0"/>
    <n v="488"/>
    <n v="11494"/>
    <n v="438"/>
    <n v="10620"/>
  </r>
  <r>
    <d v="2023-02-28T00:00:00"/>
    <x v="13"/>
    <x v="1"/>
    <n v="49"/>
    <n v="1119"/>
    <n v="39"/>
    <n v="1034"/>
  </r>
  <r>
    <d v="2023-03-31T00:00:00"/>
    <x v="13"/>
    <x v="3"/>
    <n v="0"/>
    <n v="1080"/>
    <n v="0"/>
    <n v="0"/>
  </r>
  <r>
    <d v="2023-03-31T00:00:00"/>
    <x v="13"/>
    <x v="0"/>
    <n v="488"/>
    <n v="11484"/>
    <n v="438"/>
    <n v="10642"/>
  </r>
  <r>
    <d v="2023-03-31T00:00:00"/>
    <x v="13"/>
    <x v="1"/>
    <n v="49"/>
    <n v="1116"/>
    <n v="39"/>
    <n v="1034"/>
  </r>
  <r>
    <d v="2023-04-30T00:00:00"/>
    <x v="13"/>
    <x v="3"/>
    <n v="0"/>
    <n v="1080"/>
    <n v="0"/>
    <n v="0"/>
  </r>
  <r>
    <d v="2023-04-30T00:00:00"/>
    <x v="13"/>
    <x v="0"/>
    <n v="488"/>
    <n v="11484"/>
    <n v="438"/>
    <n v="10664"/>
  </r>
  <r>
    <d v="2023-04-30T00:00:00"/>
    <x v="13"/>
    <x v="1"/>
    <n v="49"/>
    <n v="1116"/>
    <n v="39"/>
    <n v="1034"/>
  </r>
  <r>
    <d v="2023-05-31T00:00:00"/>
    <x v="13"/>
    <x v="3"/>
    <n v="0"/>
    <n v="1080"/>
    <n v="0"/>
    <n v="0"/>
  </r>
  <r>
    <d v="2023-05-31T00:00:00"/>
    <x v="13"/>
    <x v="0"/>
    <n v="488"/>
    <n v="11459"/>
    <n v="433"/>
    <n v="10607"/>
  </r>
  <r>
    <d v="2023-05-31T00:00:00"/>
    <x v="13"/>
    <x v="1"/>
    <n v="49"/>
    <n v="1121"/>
    <n v="39"/>
    <n v="1045"/>
  </r>
  <r>
    <d v="2023-06-30T00:00:00"/>
    <x v="13"/>
    <x v="3"/>
    <n v="0"/>
    <n v="1080"/>
    <n v="0"/>
    <n v="0"/>
  </r>
  <r>
    <d v="2023-06-30T00:00:00"/>
    <x v="13"/>
    <x v="0"/>
    <n v="488"/>
    <n v="11459"/>
    <n v="434"/>
    <n v="10646"/>
  </r>
  <r>
    <d v="2023-06-30T00:00:00"/>
    <x v="13"/>
    <x v="1"/>
    <n v="49"/>
    <n v="1121"/>
    <n v="39"/>
    <n v="1045"/>
  </r>
  <r>
    <d v="2023-07-31T00:00:00"/>
    <x v="14"/>
    <x v="3"/>
    <n v="0"/>
    <n v="1080"/>
    <n v="0"/>
    <n v="0"/>
  </r>
  <r>
    <d v="2023-07-31T00:00:00"/>
    <x v="14"/>
    <x v="1"/>
    <n v="49"/>
    <n v="1121"/>
    <n v="39"/>
    <n v="1045"/>
  </r>
  <r>
    <d v="2023-07-31T00:00:00"/>
    <x v="14"/>
    <x v="0"/>
    <n v="487"/>
    <n v="11459"/>
    <n v="433"/>
    <n v="10649"/>
  </r>
  <r>
    <d v="2023-08-31T00:00:00"/>
    <x v="14"/>
    <x v="3"/>
    <n v="0"/>
    <n v="1080"/>
    <n v="0"/>
    <n v="0"/>
  </r>
  <r>
    <d v="2023-08-31T00:00:00"/>
    <x v="14"/>
    <x v="1"/>
    <n v="49"/>
    <n v="1121"/>
    <n v="39"/>
    <n v="1041"/>
  </r>
  <r>
    <d v="2023-08-31T00:00:00"/>
    <x v="14"/>
    <x v="0"/>
    <n v="487"/>
    <n v="11459"/>
    <n v="433"/>
    <n v="10647"/>
  </r>
  <r>
    <d v="2023-09-30T00:00:00"/>
    <x v="14"/>
    <x v="3"/>
    <n v="0"/>
    <n v="1080"/>
    <n v="0"/>
    <n v="0"/>
  </r>
  <r>
    <d v="2023-09-30T00:00:00"/>
    <x v="14"/>
    <x v="1"/>
    <n v="49"/>
    <n v="1119"/>
    <n v="39"/>
    <n v="1041"/>
  </r>
  <r>
    <d v="2023-09-30T00:00:00"/>
    <x v="14"/>
    <x v="0"/>
    <n v="487"/>
    <n v="11461"/>
    <n v="432"/>
    <n v="10631"/>
  </r>
  <r>
    <d v="2023-10-31T00:00:00"/>
    <x v="14"/>
    <x v="3"/>
    <n v="0"/>
    <n v="1080"/>
    <n v="0"/>
    <n v="0"/>
  </r>
  <r>
    <d v="2023-10-31T00:00:00"/>
    <x v="14"/>
    <x v="1"/>
    <n v="48"/>
    <n v="1109"/>
    <n v="38"/>
    <n v="1041"/>
  </r>
  <r>
    <d v="2023-10-31T00:00:00"/>
    <x v="14"/>
    <x v="0"/>
    <n v="487"/>
    <n v="11471"/>
    <n v="432"/>
    <n v="10647"/>
  </r>
  <r>
    <d v="2023-11-30T00:00:00"/>
    <x v="14"/>
    <x v="3"/>
    <n v="0"/>
    <n v="1080"/>
    <n v="0"/>
    <n v="0"/>
  </r>
  <r>
    <d v="2023-11-30T00:00:00"/>
    <x v="14"/>
    <x v="1"/>
    <n v="48"/>
    <n v="1109"/>
    <n v="38"/>
    <n v="1041"/>
  </r>
  <r>
    <d v="2023-11-30T00:00:00"/>
    <x v="14"/>
    <x v="0"/>
    <n v="487"/>
    <n v="11469"/>
    <n v="432"/>
    <n v="10654"/>
  </r>
  <r>
    <d v="2023-12-31T00:00:00"/>
    <x v="14"/>
    <x v="3"/>
    <n v="0"/>
    <n v="1080"/>
    <n v="0"/>
    <n v="0"/>
  </r>
  <r>
    <d v="2023-12-31T00:00:00"/>
    <x v="14"/>
    <x v="1"/>
    <n v="48"/>
    <n v="1109"/>
    <n v="38"/>
    <n v="1041"/>
  </r>
  <r>
    <d v="2023-12-31T00:00:00"/>
    <x v="14"/>
    <x v="0"/>
    <n v="487"/>
    <n v="11461"/>
    <n v="433"/>
    <n v="10684"/>
  </r>
  <r>
    <d v="2024-01-31T00:00:00"/>
    <x v="14"/>
    <x v="3"/>
    <n v="0"/>
    <n v="1080"/>
    <n v="0"/>
    <n v="0"/>
  </r>
  <r>
    <d v="2024-01-31T00:00:00"/>
    <x v="14"/>
    <x v="1"/>
    <n v="47"/>
    <n v="1109"/>
    <n v="38"/>
    <n v="1041"/>
  </r>
  <r>
    <d v="2024-01-31T00:00:00"/>
    <x v="14"/>
    <x v="0"/>
    <n v="487"/>
    <n v="11461"/>
    <n v="433"/>
    <n v="10688"/>
  </r>
  <r>
    <d v="2024-02-29T00:00:00"/>
    <x v="14"/>
    <x v="3"/>
    <n v="0"/>
    <n v="1080"/>
    <n v="0"/>
    <n v="0"/>
  </r>
  <r>
    <d v="2024-02-29T00:00:00"/>
    <x v="14"/>
    <x v="1"/>
    <n v="47"/>
    <n v="1109"/>
    <n v="38"/>
    <n v="1041"/>
  </r>
  <r>
    <d v="2024-02-29T00:00:00"/>
    <x v="14"/>
    <x v="0"/>
    <n v="487"/>
    <n v="11461"/>
    <n v="432"/>
    <n v="10703"/>
  </r>
  <r>
    <d v="2024-03-31T00:00:00"/>
    <x v="14"/>
    <x v="3"/>
    <n v="0"/>
    <n v="1080"/>
    <n v="0"/>
    <n v="0"/>
  </r>
  <r>
    <d v="2024-03-31T00:00:00"/>
    <x v="14"/>
    <x v="1"/>
    <n v="47"/>
    <n v="1109"/>
    <n v="38"/>
    <n v="1041"/>
  </r>
  <r>
    <d v="2024-03-31T00:00:00"/>
    <x v="14"/>
    <x v="0"/>
    <n v="487"/>
    <n v="11461"/>
    <n v="431"/>
    <n v="10673"/>
  </r>
  <r>
    <d v="2024-04-30T00:00:00"/>
    <x v="14"/>
    <x v="3"/>
    <n v="0"/>
    <n v="1080"/>
    <n v="0"/>
    <n v="0"/>
  </r>
  <r>
    <d v="2024-04-30T00:00:00"/>
    <x v="14"/>
    <x v="1"/>
    <n v="47"/>
    <n v="1109"/>
    <n v="38"/>
    <n v="1038"/>
  </r>
  <r>
    <d v="2024-04-30T00:00:00"/>
    <x v="14"/>
    <x v="0"/>
    <n v="487"/>
    <n v="11461"/>
    <n v="428"/>
    <n v="10665"/>
  </r>
  <r>
    <d v="2024-05-31T00:00:00"/>
    <x v="14"/>
    <x v="3"/>
    <n v="0"/>
    <n v="1080"/>
    <n v="0"/>
    <n v="0"/>
  </r>
  <r>
    <d v="2024-05-31T00:00:00"/>
    <x v="14"/>
    <x v="1"/>
    <n v="47"/>
    <n v="1109"/>
    <n v="38"/>
    <n v="1041"/>
  </r>
  <r>
    <d v="2024-05-31T00:00:00"/>
    <x v="14"/>
    <x v="0"/>
    <n v="487"/>
    <n v="11461"/>
    <n v="428"/>
    <n v="10646"/>
  </r>
  <r>
    <d v="2024-06-30T00:00:00"/>
    <x v="14"/>
    <x v="3"/>
    <n v="0"/>
    <n v="1080"/>
    <n v="0"/>
    <n v="0"/>
  </r>
  <r>
    <d v="2024-06-30T00:00:00"/>
    <x v="14"/>
    <x v="1"/>
    <n v="47"/>
    <n v="1109"/>
    <n v="38"/>
    <n v="1041"/>
  </r>
  <r>
    <d v="2024-06-30T00:00:00"/>
    <x v="14"/>
    <x v="0"/>
    <n v="487"/>
    <n v="11461"/>
    <n v="428"/>
    <n v="10665"/>
  </r>
  <r>
    <d v="2024-07-31T00:00:00"/>
    <x v="15"/>
    <x v="3"/>
    <n v="0"/>
    <n v="1080"/>
    <n v="0"/>
    <n v="0"/>
  </r>
  <r>
    <d v="2024-07-31T00:00:00"/>
    <x v="15"/>
    <x v="1"/>
    <n v="47"/>
    <n v="1109"/>
    <n v="38"/>
    <n v="1041"/>
  </r>
  <r>
    <d v="2024-07-31T00:00:00"/>
    <x v="15"/>
    <x v="0"/>
    <n v="487"/>
    <n v="11461"/>
    <n v="429"/>
    <n v="10695"/>
  </r>
  <r>
    <d v="2024-08-31T00:00:00"/>
    <x v="15"/>
    <x v="3"/>
    <n v="0"/>
    <n v="1080"/>
    <n v="0"/>
    <n v="0"/>
  </r>
  <r>
    <d v="2024-08-31T00:00:00"/>
    <x v="15"/>
    <x v="1"/>
    <n v="47"/>
    <n v="1109"/>
    <n v="38"/>
    <n v="1041"/>
  </r>
  <r>
    <d v="2024-08-31T00:00:00"/>
    <x v="15"/>
    <x v="0"/>
    <n v="487"/>
    <n v="11461"/>
    <n v="429"/>
    <n v="10706"/>
  </r>
  <r>
    <d v="2024-09-30T00:00:00"/>
    <x v="15"/>
    <x v="3"/>
    <n v="0"/>
    <n v="1080"/>
    <n v="0"/>
    <n v="0"/>
  </r>
  <r>
    <d v="2024-09-30T00:00:00"/>
    <x v="15"/>
    <x v="1"/>
    <n v="47"/>
    <n v="1101"/>
    <n v="38"/>
    <n v="1024"/>
  </r>
  <r>
    <d v="2024-09-30T00:00:00"/>
    <x v="15"/>
    <x v="0"/>
    <n v="487"/>
    <n v="11469"/>
    <n v="429"/>
    <n v="10736"/>
  </r>
  <r>
    <d v="2024-10-31T00:00:00"/>
    <x v="15"/>
    <x v="3"/>
    <n v="0"/>
    <n v="1080"/>
    <n v="0"/>
    <n v="0"/>
  </r>
  <r>
    <d v="2024-10-31T00:00:00"/>
    <x v="15"/>
    <x v="1"/>
    <n v="47"/>
    <n v="1101"/>
    <n v="38"/>
    <n v="1024"/>
  </r>
  <r>
    <d v="2024-10-31T00:00:00"/>
    <x v="15"/>
    <x v="0"/>
    <n v="487"/>
    <n v="11469"/>
    <n v="429"/>
    <n v="10719"/>
  </r>
  <r>
    <d v="2024-11-30T00:00:00"/>
    <x v="15"/>
    <x v="3"/>
    <n v="0"/>
    <n v="1080"/>
    <n v="0"/>
    <n v="0"/>
  </r>
  <r>
    <d v="2024-11-30T00:00:00"/>
    <x v="15"/>
    <x v="1"/>
    <n v="47"/>
    <n v="1097"/>
    <n v="38"/>
    <n v="1024"/>
  </r>
  <r>
    <d v="2024-11-30T00:00:00"/>
    <x v="15"/>
    <x v="0"/>
    <n v="487"/>
    <n v="11473"/>
    <n v="431"/>
    <n v="10751"/>
  </r>
  <r>
    <d v="2024-12-31T00:00:00"/>
    <x v="15"/>
    <x v="3"/>
    <n v="0"/>
    <n v="1080"/>
    <n v="0"/>
    <n v="0"/>
  </r>
  <r>
    <d v="2024-12-31T00:00:00"/>
    <x v="15"/>
    <x v="1"/>
    <n v="47"/>
    <n v="1097"/>
    <n v="38"/>
    <n v="1041"/>
  </r>
  <r>
    <d v="2024-12-31T00:00:00"/>
    <x v="15"/>
    <x v="0"/>
    <n v="487"/>
    <n v="11473"/>
    <n v="431"/>
    <n v="10751"/>
  </r>
  <r>
    <d v="2025-01-31T00:00:00"/>
    <x v="15"/>
    <x v="3"/>
    <n v="0"/>
    <n v="1080"/>
    <n v="0"/>
    <n v="0"/>
  </r>
  <r>
    <d v="2025-01-31T00:00:00"/>
    <x v="15"/>
    <x v="1"/>
    <n v="46"/>
    <n v="1097"/>
    <n v="38"/>
    <n v="1041"/>
  </r>
  <r>
    <d v="2025-01-31T00:00:00"/>
    <x v="15"/>
    <x v="0"/>
    <n v="486"/>
    <n v="11473"/>
    <n v="429"/>
    <n v="10716"/>
  </r>
  <r>
    <d v="2025-02-28T00:00:00"/>
    <x v="15"/>
    <x v="3"/>
    <n v="0"/>
    <n v="1080"/>
    <n v="0"/>
    <n v="0"/>
  </r>
  <r>
    <d v="2025-02-28T00:00:00"/>
    <x v="15"/>
    <x v="1"/>
    <n v="46"/>
    <n v="1082"/>
    <n v="39"/>
    <n v="1041"/>
  </r>
  <r>
    <d v="2025-02-28T00:00:00"/>
    <x v="15"/>
    <x v="0"/>
    <n v="486"/>
    <n v="11484"/>
    <n v="423"/>
    <n v="10684"/>
  </r>
  <r>
    <d v="2025-03-31T00:00:00"/>
    <x v="15"/>
    <x v="3"/>
    <n v="0"/>
    <n v="1080"/>
    <n v="0"/>
    <n v="0"/>
  </r>
  <r>
    <d v="2025-03-31T00:00:00"/>
    <x v="15"/>
    <x v="1"/>
    <n v="46"/>
    <n v="1082"/>
    <n v="39"/>
    <n v="1041"/>
  </r>
  <r>
    <d v="2025-03-31T00:00:00"/>
    <x v="15"/>
    <x v="0"/>
    <n v="486"/>
    <n v="11484"/>
    <n v="424"/>
    <n v="10676"/>
  </r>
  <r>
    <d v="2025-04-30T00:00:00"/>
    <x v="15"/>
    <x v="3"/>
    <n v="0"/>
    <n v="1080"/>
    <n v="0"/>
    <n v="0"/>
  </r>
  <r>
    <d v="2025-04-30T00:00:00"/>
    <x v="15"/>
    <x v="1"/>
    <n v="46"/>
    <n v="1082"/>
    <n v="39"/>
    <n v="1041"/>
  </r>
  <r>
    <d v="2025-04-30T00:00:00"/>
    <x v="15"/>
    <x v="0"/>
    <n v="485"/>
    <n v="11484"/>
    <n v="425"/>
    <n v="10685"/>
  </r>
  <r>
    <d v="2025-05-31T00:00:00"/>
    <x v="15"/>
    <x v="3"/>
    <n v="0"/>
    <n v="1080"/>
    <n v="0"/>
    <n v="0"/>
  </r>
  <r>
    <d v="2025-05-31T00:00:00"/>
    <x v="15"/>
    <x v="1"/>
    <n v="46"/>
    <n v="1082"/>
    <n v="39"/>
    <n v="1041"/>
  </r>
  <r>
    <d v="2025-05-31T00:00:00"/>
    <x v="15"/>
    <x v="0"/>
    <n v="485"/>
    <n v="11482"/>
    <n v="426"/>
    <n v="10694"/>
  </r>
  <r>
    <d v="2025-06-30T00:00:00"/>
    <x v="15"/>
    <x v="3"/>
    <n v="0"/>
    <n v="1080"/>
    <n v="0"/>
    <n v="0"/>
  </r>
  <r>
    <d v="2025-06-30T00:00:00"/>
    <x v="15"/>
    <x v="1"/>
    <n v="46"/>
    <n v="1080"/>
    <n v="39"/>
    <n v="1041"/>
  </r>
  <r>
    <d v="2025-06-30T00:00:00"/>
    <x v="15"/>
    <x v="0"/>
    <n v="485"/>
    <n v="11480"/>
    <n v="425"/>
    <n v="1069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34">
  <r>
    <x v="0"/>
    <s v="July"/>
    <n v="2009"/>
    <x v="0"/>
    <x v="0"/>
    <n v="7067"/>
    <n v="0.54969999999999997"/>
    <n v="12855"/>
  </r>
  <r>
    <x v="0"/>
    <s v="July"/>
    <n v="2009"/>
    <x v="0"/>
    <x v="1"/>
    <n v="3787"/>
    <n v="0.29459999999999997"/>
    <n v="12855"/>
  </r>
  <r>
    <x v="0"/>
    <s v="July"/>
    <n v="2009"/>
    <x v="0"/>
    <x v="2"/>
    <n v="1562"/>
    <n v="0.1215"/>
    <n v="12855"/>
  </r>
  <r>
    <x v="0"/>
    <s v="July"/>
    <n v="2009"/>
    <x v="0"/>
    <x v="3"/>
    <n v="284"/>
    <n v="2.2100000000000002E-2"/>
    <n v="12855"/>
  </r>
  <r>
    <x v="0"/>
    <s v="July"/>
    <n v="2009"/>
    <x v="0"/>
    <x v="4"/>
    <n v="60"/>
    <n v="4.7000000000000002E-3"/>
    <n v="12855"/>
  </r>
  <r>
    <x v="0"/>
    <s v="July"/>
    <n v="2009"/>
    <x v="0"/>
    <x v="5"/>
    <n v="51"/>
    <n v="4.0000000000000001E-3"/>
    <n v="12855"/>
  </r>
  <r>
    <x v="0"/>
    <s v="July"/>
    <n v="2009"/>
    <x v="0"/>
    <x v="6"/>
    <n v="24"/>
    <n v="1.9E-3"/>
    <n v="12855"/>
  </r>
  <r>
    <x v="0"/>
    <s v="July"/>
    <n v="2009"/>
    <x v="0"/>
    <x v="7"/>
    <n v="12"/>
    <n v="8.9999999999999998E-4"/>
    <n v="12855"/>
  </r>
  <r>
    <x v="0"/>
    <s v="July"/>
    <n v="2009"/>
    <x v="0"/>
    <x v="8"/>
    <n v="8"/>
    <n v="5.9999999999999995E-4"/>
    <n v="12855"/>
  </r>
  <r>
    <x v="0"/>
    <s v="August"/>
    <n v="2009"/>
    <x v="0"/>
    <x v="0"/>
    <n v="7011"/>
    <n v="0.54459999999999997"/>
    <n v="12873"/>
  </r>
  <r>
    <x v="0"/>
    <s v="August"/>
    <n v="2009"/>
    <x v="0"/>
    <x v="1"/>
    <n v="3830"/>
    <n v="0.29749999999999999"/>
    <n v="12873"/>
  </r>
  <r>
    <x v="0"/>
    <s v="August"/>
    <n v="2009"/>
    <x v="0"/>
    <x v="2"/>
    <n v="1586"/>
    <n v="0.1232"/>
    <n v="12873"/>
  </r>
  <r>
    <x v="0"/>
    <s v="August"/>
    <n v="2009"/>
    <x v="0"/>
    <x v="3"/>
    <n v="296"/>
    <n v="2.3E-2"/>
    <n v="12873"/>
  </r>
  <r>
    <x v="0"/>
    <s v="August"/>
    <n v="2009"/>
    <x v="0"/>
    <x v="4"/>
    <n v="58"/>
    <n v="4.4999999999999997E-3"/>
    <n v="12873"/>
  </r>
  <r>
    <x v="0"/>
    <s v="August"/>
    <n v="2009"/>
    <x v="0"/>
    <x v="5"/>
    <n v="48"/>
    <n v="3.7000000000000002E-3"/>
    <n v="12873"/>
  </r>
  <r>
    <x v="0"/>
    <s v="August"/>
    <n v="2009"/>
    <x v="0"/>
    <x v="6"/>
    <n v="24"/>
    <n v="1.9E-3"/>
    <n v="12873"/>
  </r>
  <r>
    <x v="0"/>
    <s v="August"/>
    <n v="2009"/>
    <x v="0"/>
    <x v="7"/>
    <n v="12"/>
    <n v="8.9999999999999998E-4"/>
    <n v="12873"/>
  </r>
  <r>
    <x v="0"/>
    <s v="August"/>
    <n v="2009"/>
    <x v="0"/>
    <x v="8"/>
    <n v="8"/>
    <n v="5.9999999999999995E-4"/>
    <n v="12873"/>
  </r>
  <r>
    <x v="0"/>
    <s v="September"/>
    <n v="2009"/>
    <x v="0"/>
    <x v="0"/>
    <n v="6947"/>
    <n v="0.54"/>
    <n v="12866"/>
  </r>
  <r>
    <x v="0"/>
    <s v="September"/>
    <n v="2009"/>
    <x v="0"/>
    <x v="1"/>
    <n v="3859"/>
    <n v="0.2999"/>
    <n v="12866"/>
  </r>
  <r>
    <x v="0"/>
    <s v="September"/>
    <n v="2009"/>
    <x v="0"/>
    <x v="2"/>
    <n v="1605"/>
    <n v="0.12470000000000001"/>
    <n v="12866"/>
  </r>
  <r>
    <x v="0"/>
    <s v="September"/>
    <n v="2009"/>
    <x v="0"/>
    <x v="3"/>
    <n v="310"/>
    <n v="2.41E-2"/>
    <n v="12866"/>
  </r>
  <r>
    <x v="0"/>
    <s v="September"/>
    <n v="2009"/>
    <x v="0"/>
    <x v="4"/>
    <n v="57"/>
    <n v="4.4000000000000003E-3"/>
    <n v="12866"/>
  </r>
  <r>
    <x v="0"/>
    <s v="September"/>
    <n v="2009"/>
    <x v="0"/>
    <x v="5"/>
    <n v="45"/>
    <n v="3.5000000000000001E-3"/>
    <n v="12866"/>
  </r>
  <r>
    <x v="0"/>
    <s v="September"/>
    <n v="2009"/>
    <x v="0"/>
    <x v="6"/>
    <n v="23"/>
    <n v="1.8E-3"/>
    <n v="12866"/>
  </r>
  <r>
    <x v="0"/>
    <s v="September"/>
    <n v="2009"/>
    <x v="0"/>
    <x v="7"/>
    <n v="12"/>
    <n v="8.9999999999999998E-4"/>
    <n v="12866"/>
  </r>
  <r>
    <x v="0"/>
    <s v="September"/>
    <n v="2009"/>
    <x v="0"/>
    <x v="8"/>
    <n v="8"/>
    <n v="5.9999999999999995E-4"/>
    <n v="12866"/>
  </r>
  <r>
    <x v="1"/>
    <s v="October"/>
    <n v="2009"/>
    <x v="0"/>
    <x v="0"/>
    <n v="6908"/>
    <n v="0.53759999999999997"/>
    <n v="12849"/>
  </r>
  <r>
    <x v="1"/>
    <s v="October"/>
    <n v="2009"/>
    <x v="0"/>
    <x v="1"/>
    <n v="3870"/>
    <n v="0.30120000000000002"/>
    <n v="12849"/>
  </r>
  <r>
    <x v="1"/>
    <s v="October"/>
    <n v="2009"/>
    <x v="0"/>
    <x v="2"/>
    <n v="1614"/>
    <n v="0.12559999999999999"/>
    <n v="12849"/>
  </r>
  <r>
    <x v="1"/>
    <s v="October"/>
    <n v="2009"/>
    <x v="0"/>
    <x v="3"/>
    <n v="313"/>
    <n v="2.4400000000000002E-2"/>
    <n v="12849"/>
  </r>
  <r>
    <x v="1"/>
    <s v="October"/>
    <n v="2009"/>
    <x v="0"/>
    <x v="4"/>
    <n v="57"/>
    <n v="4.4000000000000003E-3"/>
    <n v="12849"/>
  </r>
  <r>
    <x v="1"/>
    <s v="October"/>
    <n v="2009"/>
    <x v="0"/>
    <x v="5"/>
    <n v="45"/>
    <n v="3.5000000000000001E-3"/>
    <n v="12849"/>
  </r>
  <r>
    <x v="1"/>
    <s v="October"/>
    <n v="2009"/>
    <x v="0"/>
    <x v="6"/>
    <n v="22"/>
    <n v="1.6999999999999999E-3"/>
    <n v="12849"/>
  </r>
  <r>
    <x v="1"/>
    <s v="October"/>
    <n v="2009"/>
    <x v="0"/>
    <x v="7"/>
    <n v="12"/>
    <n v="8.9999999999999998E-4"/>
    <n v="12849"/>
  </r>
  <r>
    <x v="1"/>
    <s v="October"/>
    <n v="2009"/>
    <x v="0"/>
    <x v="8"/>
    <n v="8"/>
    <n v="5.9999999999999995E-4"/>
    <n v="12849"/>
  </r>
  <r>
    <x v="1"/>
    <s v="November"/>
    <n v="2009"/>
    <x v="0"/>
    <x v="0"/>
    <n v="6874"/>
    <n v="0.53590000000000004"/>
    <n v="12826"/>
  </r>
  <r>
    <x v="1"/>
    <s v="November"/>
    <n v="2009"/>
    <x v="0"/>
    <x v="1"/>
    <n v="3892"/>
    <n v="0.3034"/>
    <n v="12826"/>
  </r>
  <r>
    <x v="1"/>
    <s v="November"/>
    <n v="2009"/>
    <x v="0"/>
    <x v="2"/>
    <n v="1626"/>
    <n v="0.1268"/>
    <n v="12826"/>
  </r>
  <r>
    <x v="1"/>
    <s v="November"/>
    <n v="2009"/>
    <x v="0"/>
    <x v="3"/>
    <n v="297"/>
    <n v="2.3199999999999998E-2"/>
    <n v="12826"/>
  </r>
  <r>
    <x v="1"/>
    <s v="November"/>
    <n v="2009"/>
    <x v="0"/>
    <x v="4"/>
    <n v="55"/>
    <n v="4.3E-3"/>
    <n v="12826"/>
  </r>
  <r>
    <x v="1"/>
    <s v="November"/>
    <n v="2009"/>
    <x v="0"/>
    <x v="5"/>
    <n v="44"/>
    <n v="3.3999999999999998E-3"/>
    <n v="12826"/>
  </r>
  <r>
    <x v="1"/>
    <s v="November"/>
    <n v="2009"/>
    <x v="0"/>
    <x v="6"/>
    <n v="22"/>
    <n v="1.6999999999999999E-3"/>
    <n v="12826"/>
  </r>
  <r>
    <x v="1"/>
    <s v="November"/>
    <n v="2009"/>
    <x v="0"/>
    <x v="7"/>
    <n v="9"/>
    <n v="6.9999999999999999E-4"/>
    <n v="12826"/>
  </r>
  <r>
    <x v="1"/>
    <s v="November"/>
    <n v="2009"/>
    <x v="0"/>
    <x v="8"/>
    <n v="7"/>
    <n v="5.0000000000000001E-4"/>
    <n v="12826"/>
  </r>
  <r>
    <x v="1"/>
    <s v="December"/>
    <n v="2009"/>
    <x v="0"/>
    <x v="0"/>
    <n v="6856"/>
    <n v="0.53220000000000001"/>
    <n v="12882"/>
  </r>
  <r>
    <x v="1"/>
    <s v="December"/>
    <n v="2009"/>
    <x v="0"/>
    <x v="1"/>
    <n v="3941"/>
    <n v="0.30590000000000001"/>
    <n v="12882"/>
  </r>
  <r>
    <x v="1"/>
    <s v="December"/>
    <n v="2009"/>
    <x v="0"/>
    <x v="2"/>
    <n v="1649"/>
    <n v="0.128"/>
    <n v="12882"/>
  </r>
  <r>
    <x v="1"/>
    <s v="December"/>
    <n v="2009"/>
    <x v="0"/>
    <x v="3"/>
    <n v="304"/>
    <n v="2.3599999999999999E-2"/>
    <n v="12882"/>
  </r>
  <r>
    <x v="1"/>
    <s v="December"/>
    <n v="2009"/>
    <x v="0"/>
    <x v="4"/>
    <n v="50"/>
    <n v="3.8999999999999998E-3"/>
    <n v="12882"/>
  </r>
  <r>
    <x v="1"/>
    <s v="December"/>
    <n v="2009"/>
    <x v="0"/>
    <x v="5"/>
    <n v="44"/>
    <n v="3.3999999999999998E-3"/>
    <n v="12882"/>
  </r>
  <r>
    <x v="1"/>
    <s v="December"/>
    <n v="2009"/>
    <x v="0"/>
    <x v="6"/>
    <n v="22"/>
    <n v="1.6999999999999999E-3"/>
    <n v="12882"/>
  </r>
  <r>
    <x v="1"/>
    <s v="December"/>
    <n v="2009"/>
    <x v="0"/>
    <x v="7"/>
    <n v="9"/>
    <n v="6.9999999999999999E-4"/>
    <n v="12882"/>
  </r>
  <r>
    <x v="1"/>
    <s v="December"/>
    <n v="2009"/>
    <x v="0"/>
    <x v="8"/>
    <n v="7"/>
    <n v="5.0000000000000001E-4"/>
    <n v="12882"/>
  </r>
  <r>
    <x v="2"/>
    <s v="January"/>
    <n v="2010"/>
    <x v="0"/>
    <x v="0"/>
    <n v="6766"/>
    <n v="0.52759999999999996"/>
    <n v="12823"/>
  </r>
  <r>
    <x v="2"/>
    <s v="January"/>
    <n v="2010"/>
    <x v="0"/>
    <x v="1"/>
    <n v="3973"/>
    <n v="0.30980000000000002"/>
    <n v="12823"/>
  </r>
  <r>
    <x v="2"/>
    <s v="January"/>
    <n v="2010"/>
    <x v="0"/>
    <x v="2"/>
    <n v="1648"/>
    <n v="0.1285"/>
    <n v="12823"/>
  </r>
  <r>
    <x v="2"/>
    <s v="January"/>
    <n v="2010"/>
    <x v="0"/>
    <x v="3"/>
    <n v="311"/>
    <n v="2.4299999999999999E-2"/>
    <n v="12823"/>
  </r>
  <r>
    <x v="2"/>
    <s v="January"/>
    <n v="2010"/>
    <x v="0"/>
    <x v="4"/>
    <n v="47"/>
    <n v="3.7000000000000002E-3"/>
    <n v="12823"/>
  </r>
  <r>
    <x v="2"/>
    <s v="January"/>
    <n v="2010"/>
    <x v="0"/>
    <x v="5"/>
    <n v="42"/>
    <n v="3.3E-3"/>
    <n v="12823"/>
  </r>
  <r>
    <x v="2"/>
    <s v="January"/>
    <n v="2010"/>
    <x v="0"/>
    <x v="6"/>
    <n v="20"/>
    <n v="1.6000000000000001E-3"/>
    <n v="12823"/>
  </r>
  <r>
    <x v="2"/>
    <s v="January"/>
    <n v="2010"/>
    <x v="0"/>
    <x v="7"/>
    <n v="9"/>
    <n v="6.9999999999999999E-4"/>
    <n v="12823"/>
  </r>
  <r>
    <x v="2"/>
    <s v="January"/>
    <n v="2010"/>
    <x v="0"/>
    <x v="8"/>
    <n v="7"/>
    <n v="5.0000000000000001E-4"/>
    <n v="12823"/>
  </r>
  <r>
    <x v="2"/>
    <s v="February"/>
    <n v="2010"/>
    <x v="0"/>
    <x v="0"/>
    <n v="6721"/>
    <n v="0.52429999999999999"/>
    <n v="12773"/>
  </r>
  <r>
    <x v="2"/>
    <s v="February"/>
    <n v="2010"/>
    <x v="0"/>
    <x v="1"/>
    <n v="3996"/>
    <n v="0.31169999999999998"/>
    <n v="12773"/>
  </r>
  <r>
    <x v="2"/>
    <s v="February"/>
    <n v="2010"/>
    <x v="0"/>
    <x v="2"/>
    <n v="1664"/>
    <n v="0.1298"/>
    <n v="12773"/>
  </r>
  <r>
    <x v="2"/>
    <s v="February"/>
    <n v="2010"/>
    <x v="0"/>
    <x v="3"/>
    <n v="311"/>
    <n v="2.4299999999999999E-2"/>
    <n v="12773"/>
  </r>
  <r>
    <x v="2"/>
    <s v="February"/>
    <n v="2010"/>
    <x v="0"/>
    <x v="4"/>
    <n v="0"/>
    <n v="0"/>
    <n v="12773"/>
  </r>
  <r>
    <x v="2"/>
    <s v="February"/>
    <n v="2010"/>
    <x v="0"/>
    <x v="5"/>
    <n v="43"/>
    <n v="3.3999999999999998E-3"/>
    <n v="12773"/>
  </r>
  <r>
    <x v="2"/>
    <s v="February"/>
    <n v="2010"/>
    <x v="0"/>
    <x v="6"/>
    <n v="22"/>
    <n v="1.6999999999999999E-3"/>
    <n v="12773"/>
  </r>
  <r>
    <x v="2"/>
    <s v="February"/>
    <n v="2010"/>
    <x v="0"/>
    <x v="7"/>
    <n v="9"/>
    <n v="6.9999999999999999E-4"/>
    <n v="12773"/>
  </r>
  <r>
    <x v="2"/>
    <s v="February"/>
    <n v="2010"/>
    <x v="0"/>
    <x v="8"/>
    <n v="7"/>
    <n v="5.0000000000000001E-4"/>
    <n v="12773"/>
  </r>
  <r>
    <x v="2"/>
    <s v="March"/>
    <n v="2010"/>
    <x v="0"/>
    <x v="0"/>
    <n v="6678"/>
    <n v="0.51980000000000004"/>
    <n v="12847"/>
  </r>
  <r>
    <x v="2"/>
    <s v="March"/>
    <n v="2010"/>
    <x v="0"/>
    <x v="1"/>
    <n v="4031"/>
    <n v="0.31380000000000002"/>
    <n v="12847"/>
  </r>
  <r>
    <x v="2"/>
    <s v="March"/>
    <n v="2010"/>
    <x v="0"/>
    <x v="2"/>
    <n v="1696"/>
    <n v="0.13200000000000001"/>
    <n v="12847"/>
  </r>
  <r>
    <x v="2"/>
    <s v="March"/>
    <n v="2010"/>
    <x v="0"/>
    <x v="3"/>
    <n v="310"/>
    <n v="2.41E-2"/>
    <n v="12847"/>
  </r>
  <r>
    <x v="2"/>
    <s v="March"/>
    <n v="2010"/>
    <x v="0"/>
    <x v="4"/>
    <n v="46"/>
    <n v="3.5999999999999999E-3"/>
    <n v="12847"/>
  </r>
  <r>
    <x v="2"/>
    <s v="March"/>
    <n v="2010"/>
    <x v="0"/>
    <x v="5"/>
    <n v="42"/>
    <n v="3.3E-3"/>
    <n v="12847"/>
  </r>
  <r>
    <x v="2"/>
    <s v="March"/>
    <n v="2010"/>
    <x v="0"/>
    <x v="6"/>
    <n v="19"/>
    <n v="1.5E-3"/>
    <n v="12847"/>
  </r>
  <r>
    <x v="2"/>
    <s v="March"/>
    <n v="2010"/>
    <x v="0"/>
    <x v="7"/>
    <n v="9"/>
    <n v="6.9999999999999999E-4"/>
    <n v="12847"/>
  </r>
  <r>
    <x v="2"/>
    <s v="March"/>
    <n v="2010"/>
    <x v="0"/>
    <x v="9"/>
    <n v="9"/>
    <n v="6.9999999999999999E-4"/>
    <n v="12847"/>
  </r>
  <r>
    <x v="2"/>
    <s v="March"/>
    <n v="2010"/>
    <x v="0"/>
    <x v="8"/>
    <n v="7"/>
    <n v="5.0000000000000001E-4"/>
    <n v="12847"/>
  </r>
  <r>
    <x v="3"/>
    <s v="April"/>
    <n v="2010"/>
    <x v="0"/>
    <x v="0"/>
    <n v="6609"/>
    <n v="0.51490000000000002"/>
    <n v="12835"/>
  </r>
  <r>
    <x v="3"/>
    <s v="April"/>
    <n v="2010"/>
    <x v="0"/>
    <x v="1"/>
    <n v="4044"/>
    <n v="0.31509999999999999"/>
    <n v="12835"/>
  </r>
  <r>
    <x v="3"/>
    <s v="April"/>
    <n v="2010"/>
    <x v="0"/>
    <x v="2"/>
    <n v="1726"/>
    <n v="0.13450000000000001"/>
    <n v="12835"/>
  </r>
  <r>
    <x v="3"/>
    <s v="April"/>
    <n v="2010"/>
    <x v="0"/>
    <x v="3"/>
    <n v="321"/>
    <n v="2.5000000000000001E-2"/>
    <n v="12835"/>
  </r>
  <r>
    <x v="3"/>
    <s v="April"/>
    <n v="2010"/>
    <x v="0"/>
    <x v="4"/>
    <n v="46"/>
    <n v="3.5999999999999999E-3"/>
    <n v="12835"/>
  </r>
  <r>
    <x v="3"/>
    <s v="April"/>
    <n v="2010"/>
    <x v="0"/>
    <x v="5"/>
    <n v="42"/>
    <n v="3.3E-3"/>
    <n v="12835"/>
  </r>
  <r>
    <x v="3"/>
    <s v="April"/>
    <n v="2010"/>
    <x v="0"/>
    <x v="6"/>
    <n v="18"/>
    <n v="1.4E-3"/>
    <n v="12835"/>
  </r>
  <r>
    <x v="3"/>
    <s v="April"/>
    <n v="2010"/>
    <x v="0"/>
    <x v="9"/>
    <n v="13"/>
    <n v="1E-3"/>
    <n v="12835"/>
  </r>
  <r>
    <x v="3"/>
    <s v="April"/>
    <n v="2010"/>
    <x v="0"/>
    <x v="7"/>
    <n v="9"/>
    <n v="6.9999999999999999E-4"/>
    <n v="12835"/>
  </r>
  <r>
    <x v="3"/>
    <s v="April"/>
    <n v="2010"/>
    <x v="0"/>
    <x v="8"/>
    <n v="7"/>
    <n v="5.0000000000000001E-4"/>
    <n v="12835"/>
  </r>
  <r>
    <x v="3"/>
    <s v="May"/>
    <n v="2010"/>
    <x v="0"/>
    <x v="0"/>
    <n v="6555"/>
    <n v="0.51080000000000003"/>
    <n v="12833"/>
  </r>
  <r>
    <x v="3"/>
    <s v="May"/>
    <n v="2010"/>
    <x v="0"/>
    <x v="1"/>
    <n v="4051"/>
    <n v="0.31569999999999998"/>
    <n v="12833"/>
  </r>
  <r>
    <x v="3"/>
    <s v="May"/>
    <n v="2010"/>
    <x v="0"/>
    <x v="2"/>
    <n v="1732"/>
    <n v="0.13500000000000001"/>
    <n v="12833"/>
  </r>
  <r>
    <x v="3"/>
    <s v="May"/>
    <n v="2010"/>
    <x v="0"/>
    <x v="3"/>
    <n v="346"/>
    <n v="2.7E-2"/>
    <n v="12833"/>
  </r>
  <r>
    <x v="3"/>
    <s v="May"/>
    <n v="2010"/>
    <x v="0"/>
    <x v="4"/>
    <n v="46"/>
    <n v="3.5999999999999999E-3"/>
    <n v="12833"/>
  </r>
  <r>
    <x v="3"/>
    <s v="May"/>
    <n v="2010"/>
    <x v="0"/>
    <x v="5"/>
    <n v="40"/>
    <n v="3.0999999999999999E-3"/>
    <n v="12833"/>
  </r>
  <r>
    <x v="3"/>
    <s v="May"/>
    <n v="2010"/>
    <x v="0"/>
    <x v="9"/>
    <n v="29"/>
    <n v="2.3E-3"/>
    <n v="12833"/>
  </r>
  <r>
    <x v="3"/>
    <s v="May"/>
    <n v="2010"/>
    <x v="0"/>
    <x v="6"/>
    <n v="18"/>
    <n v="1.4E-3"/>
    <n v="12833"/>
  </r>
  <r>
    <x v="3"/>
    <s v="May"/>
    <n v="2010"/>
    <x v="0"/>
    <x v="7"/>
    <n v="9"/>
    <n v="6.9999999999999999E-4"/>
    <n v="12833"/>
  </r>
  <r>
    <x v="3"/>
    <s v="May"/>
    <n v="2010"/>
    <x v="0"/>
    <x v="8"/>
    <n v="7"/>
    <n v="5.0000000000000001E-4"/>
    <n v="12833"/>
  </r>
  <r>
    <x v="3"/>
    <s v="June"/>
    <n v="2010"/>
    <x v="0"/>
    <x v="0"/>
    <n v="6511"/>
    <n v="0.50639999999999996"/>
    <n v="12857"/>
  </r>
  <r>
    <x v="3"/>
    <s v="June"/>
    <n v="2010"/>
    <x v="0"/>
    <x v="1"/>
    <n v="4076"/>
    <n v="0.317"/>
    <n v="12857"/>
  </r>
  <r>
    <x v="3"/>
    <s v="June"/>
    <n v="2010"/>
    <x v="0"/>
    <x v="2"/>
    <n v="1757"/>
    <n v="0.13669999999999999"/>
    <n v="12857"/>
  </r>
  <r>
    <x v="3"/>
    <s v="June"/>
    <n v="2010"/>
    <x v="0"/>
    <x v="3"/>
    <n v="348"/>
    <n v="2.7099999999999999E-2"/>
    <n v="12857"/>
  </r>
  <r>
    <x v="3"/>
    <s v="June"/>
    <n v="2010"/>
    <x v="0"/>
    <x v="9"/>
    <n v="50"/>
    <n v="3.8999999999999998E-3"/>
    <n v="12857"/>
  </r>
  <r>
    <x v="3"/>
    <s v="June"/>
    <n v="2010"/>
    <x v="0"/>
    <x v="4"/>
    <n v="45"/>
    <n v="3.5000000000000001E-3"/>
    <n v="12857"/>
  </r>
  <r>
    <x v="3"/>
    <s v="June"/>
    <n v="2010"/>
    <x v="0"/>
    <x v="5"/>
    <n v="37"/>
    <n v="2.8999999999999998E-3"/>
    <n v="12857"/>
  </r>
  <r>
    <x v="3"/>
    <s v="June"/>
    <n v="2010"/>
    <x v="0"/>
    <x v="6"/>
    <n v="18"/>
    <n v="1.4E-3"/>
    <n v="12857"/>
  </r>
  <r>
    <x v="3"/>
    <s v="June"/>
    <n v="2010"/>
    <x v="0"/>
    <x v="7"/>
    <n v="8"/>
    <n v="5.9999999999999995E-4"/>
    <n v="12857"/>
  </r>
  <r>
    <x v="3"/>
    <s v="June"/>
    <n v="2010"/>
    <x v="0"/>
    <x v="8"/>
    <n v="7"/>
    <n v="5.0000000000000001E-4"/>
    <n v="12857"/>
  </r>
  <r>
    <x v="0"/>
    <s v="July"/>
    <n v="2010"/>
    <x v="1"/>
    <x v="0"/>
    <n v="6475"/>
    <n v="0.50180000000000002"/>
    <n v="12903"/>
  </r>
  <r>
    <x v="0"/>
    <s v="July"/>
    <n v="2010"/>
    <x v="1"/>
    <x v="1"/>
    <n v="4117"/>
    <n v="0.31909999999999999"/>
    <n v="12903"/>
  </r>
  <r>
    <x v="0"/>
    <s v="July"/>
    <n v="2010"/>
    <x v="1"/>
    <x v="2"/>
    <n v="1760"/>
    <n v="0.13639999999999999"/>
    <n v="12903"/>
  </r>
  <r>
    <x v="0"/>
    <s v="July"/>
    <n v="2010"/>
    <x v="1"/>
    <x v="3"/>
    <n v="340"/>
    <n v="2.64E-2"/>
    <n v="12903"/>
  </r>
  <r>
    <x v="0"/>
    <s v="July"/>
    <n v="2010"/>
    <x v="1"/>
    <x v="9"/>
    <n v="98"/>
    <n v="7.6E-3"/>
    <n v="12903"/>
  </r>
  <r>
    <x v="0"/>
    <s v="July"/>
    <n v="2010"/>
    <x v="1"/>
    <x v="4"/>
    <n v="43"/>
    <n v="3.3E-3"/>
    <n v="12903"/>
  </r>
  <r>
    <x v="0"/>
    <s v="July"/>
    <n v="2010"/>
    <x v="1"/>
    <x v="5"/>
    <n v="37"/>
    <n v="2.8999999999999998E-3"/>
    <n v="12903"/>
  </r>
  <r>
    <x v="0"/>
    <s v="July"/>
    <n v="2010"/>
    <x v="1"/>
    <x v="6"/>
    <n v="18"/>
    <n v="1.4E-3"/>
    <n v="12903"/>
  </r>
  <r>
    <x v="0"/>
    <s v="July"/>
    <n v="2010"/>
    <x v="1"/>
    <x v="7"/>
    <n v="8"/>
    <n v="5.9999999999999995E-4"/>
    <n v="12903"/>
  </r>
  <r>
    <x v="0"/>
    <s v="July"/>
    <n v="2010"/>
    <x v="1"/>
    <x v="8"/>
    <n v="7"/>
    <n v="5.0000000000000001E-4"/>
    <n v="12903"/>
  </r>
  <r>
    <x v="0"/>
    <s v="August"/>
    <n v="2010"/>
    <x v="1"/>
    <x v="0"/>
    <n v="6383"/>
    <n v="0.495"/>
    <n v="12894"/>
  </r>
  <r>
    <x v="0"/>
    <s v="August"/>
    <n v="2010"/>
    <x v="1"/>
    <x v="1"/>
    <n v="4183"/>
    <n v="0.32440000000000002"/>
    <n v="12894"/>
  </r>
  <r>
    <x v="0"/>
    <s v="August"/>
    <n v="2010"/>
    <x v="1"/>
    <x v="2"/>
    <n v="1772"/>
    <n v="0.13739999999999999"/>
    <n v="12894"/>
  </r>
  <r>
    <x v="0"/>
    <s v="August"/>
    <n v="2010"/>
    <x v="1"/>
    <x v="3"/>
    <n v="340"/>
    <n v="2.64E-2"/>
    <n v="12894"/>
  </r>
  <r>
    <x v="0"/>
    <s v="August"/>
    <n v="2010"/>
    <x v="1"/>
    <x v="9"/>
    <n v="103"/>
    <n v="8.0000000000000002E-3"/>
    <n v="12894"/>
  </r>
  <r>
    <x v="0"/>
    <s v="August"/>
    <n v="2010"/>
    <x v="1"/>
    <x v="4"/>
    <n v="43"/>
    <n v="3.3E-3"/>
    <n v="12894"/>
  </r>
  <r>
    <x v="0"/>
    <s v="August"/>
    <n v="2010"/>
    <x v="1"/>
    <x v="5"/>
    <n v="37"/>
    <n v="2.8999999999999998E-3"/>
    <n v="12894"/>
  </r>
  <r>
    <x v="0"/>
    <s v="August"/>
    <n v="2010"/>
    <x v="1"/>
    <x v="6"/>
    <n v="18"/>
    <n v="1.4E-3"/>
    <n v="12894"/>
  </r>
  <r>
    <x v="0"/>
    <s v="August"/>
    <n v="2010"/>
    <x v="1"/>
    <x v="7"/>
    <n v="8"/>
    <n v="5.9999999999999995E-4"/>
    <n v="12894"/>
  </r>
  <r>
    <x v="0"/>
    <s v="August"/>
    <n v="2010"/>
    <x v="1"/>
    <x v="8"/>
    <n v="7"/>
    <n v="5.0000000000000001E-4"/>
    <n v="12894"/>
  </r>
  <r>
    <x v="0"/>
    <s v="September"/>
    <n v="2010"/>
    <x v="1"/>
    <x v="0"/>
    <n v="6342"/>
    <n v="0.49399999999999999"/>
    <n v="12839"/>
  </r>
  <r>
    <x v="0"/>
    <s v="September"/>
    <n v="2010"/>
    <x v="1"/>
    <x v="1"/>
    <n v="4162"/>
    <n v="0.32419999999999999"/>
    <n v="12839"/>
  </r>
  <r>
    <x v="0"/>
    <s v="September"/>
    <n v="2010"/>
    <x v="1"/>
    <x v="2"/>
    <n v="1786"/>
    <n v="0.1391"/>
    <n v="12839"/>
  </r>
  <r>
    <x v="0"/>
    <s v="September"/>
    <n v="2010"/>
    <x v="1"/>
    <x v="3"/>
    <n v="355"/>
    <n v="2.7699999999999999E-2"/>
    <n v="12839"/>
  </r>
  <r>
    <x v="0"/>
    <s v="September"/>
    <n v="2010"/>
    <x v="1"/>
    <x v="9"/>
    <n v="117"/>
    <n v="9.1000000000000004E-3"/>
    <n v="12839"/>
  </r>
  <r>
    <x v="0"/>
    <s v="September"/>
    <n v="2010"/>
    <x v="1"/>
    <x v="4"/>
    <n v="43"/>
    <n v="3.3E-3"/>
    <n v="12839"/>
  </r>
  <r>
    <x v="0"/>
    <s v="September"/>
    <n v="2010"/>
    <x v="1"/>
    <x v="6"/>
    <n v="17"/>
    <n v="1.2999999999999999E-3"/>
    <n v="12839"/>
  </r>
  <r>
    <x v="0"/>
    <s v="September"/>
    <n v="2010"/>
    <x v="1"/>
    <x v="7"/>
    <n v="8"/>
    <n v="5.9999999999999995E-4"/>
    <n v="12839"/>
  </r>
  <r>
    <x v="0"/>
    <s v="September"/>
    <n v="2010"/>
    <x v="1"/>
    <x v="8"/>
    <n v="7"/>
    <n v="5.0000000000000001E-4"/>
    <n v="12839"/>
  </r>
  <r>
    <x v="0"/>
    <s v="September"/>
    <n v="2010"/>
    <x v="1"/>
    <x v="5"/>
    <n v="2"/>
    <n v="2.0000000000000001E-4"/>
    <n v="12839"/>
  </r>
  <r>
    <x v="1"/>
    <s v="October"/>
    <n v="2010"/>
    <x v="1"/>
    <x v="0"/>
    <n v="6284"/>
    <n v="0.4879"/>
    <n v="12880"/>
  </r>
  <r>
    <x v="1"/>
    <s v="October"/>
    <n v="2010"/>
    <x v="1"/>
    <x v="1"/>
    <n v="4191"/>
    <n v="0.32540000000000002"/>
    <n v="12880"/>
  </r>
  <r>
    <x v="1"/>
    <s v="October"/>
    <n v="2010"/>
    <x v="1"/>
    <x v="2"/>
    <n v="1798"/>
    <n v="0.1396"/>
    <n v="12880"/>
  </r>
  <r>
    <x v="1"/>
    <s v="October"/>
    <n v="2010"/>
    <x v="1"/>
    <x v="3"/>
    <n v="365"/>
    <n v="2.8299999999999999E-2"/>
    <n v="12880"/>
  </r>
  <r>
    <x v="1"/>
    <s v="October"/>
    <n v="2010"/>
    <x v="1"/>
    <x v="9"/>
    <n v="136"/>
    <n v="1.06E-2"/>
    <n v="12880"/>
  </r>
  <r>
    <x v="1"/>
    <s v="October"/>
    <n v="2010"/>
    <x v="1"/>
    <x v="4"/>
    <n v="42"/>
    <n v="3.3E-3"/>
    <n v="12880"/>
  </r>
  <r>
    <x v="1"/>
    <s v="October"/>
    <n v="2010"/>
    <x v="1"/>
    <x v="5"/>
    <n v="33"/>
    <n v="2.5999999999999999E-3"/>
    <n v="12880"/>
  </r>
  <r>
    <x v="1"/>
    <s v="October"/>
    <n v="2010"/>
    <x v="1"/>
    <x v="6"/>
    <n v="16"/>
    <n v="1.1999999999999999E-3"/>
    <n v="12880"/>
  </r>
  <r>
    <x v="1"/>
    <s v="October"/>
    <n v="2010"/>
    <x v="1"/>
    <x v="7"/>
    <n v="8"/>
    <n v="5.9999999999999995E-4"/>
    <n v="12880"/>
  </r>
  <r>
    <x v="1"/>
    <s v="October"/>
    <n v="2010"/>
    <x v="1"/>
    <x v="8"/>
    <n v="7"/>
    <n v="5.0000000000000001E-4"/>
    <n v="12880"/>
  </r>
  <r>
    <x v="1"/>
    <s v="November"/>
    <n v="2010"/>
    <x v="1"/>
    <x v="0"/>
    <n v="6227"/>
    <n v="0.48220000000000002"/>
    <n v="12913"/>
  </r>
  <r>
    <x v="1"/>
    <s v="November"/>
    <n v="2010"/>
    <x v="1"/>
    <x v="1"/>
    <n v="4221"/>
    <n v="0.32690000000000002"/>
    <n v="12913"/>
  </r>
  <r>
    <x v="1"/>
    <s v="November"/>
    <n v="2010"/>
    <x v="1"/>
    <x v="2"/>
    <n v="1813"/>
    <n v="0.1404"/>
    <n v="12913"/>
  </r>
  <r>
    <x v="1"/>
    <s v="November"/>
    <n v="2010"/>
    <x v="1"/>
    <x v="3"/>
    <n v="380"/>
    <n v="2.9399999999999999E-2"/>
    <n v="12913"/>
  </r>
  <r>
    <x v="1"/>
    <s v="November"/>
    <n v="2010"/>
    <x v="1"/>
    <x v="9"/>
    <n v="166"/>
    <n v="1.29E-2"/>
    <n v="12913"/>
  </r>
  <r>
    <x v="1"/>
    <s v="November"/>
    <n v="2010"/>
    <x v="1"/>
    <x v="4"/>
    <n v="42"/>
    <n v="3.3E-3"/>
    <n v="12913"/>
  </r>
  <r>
    <x v="1"/>
    <s v="November"/>
    <n v="2010"/>
    <x v="1"/>
    <x v="5"/>
    <n v="33"/>
    <n v="2.5999999999999999E-3"/>
    <n v="12913"/>
  </r>
  <r>
    <x v="1"/>
    <s v="November"/>
    <n v="2010"/>
    <x v="1"/>
    <x v="6"/>
    <n v="16"/>
    <n v="1.1999999999999999E-3"/>
    <n v="12913"/>
  </r>
  <r>
    <x v="1"/>
    <s v="November"/>
    <n v="2010"/>
    <x v="1"/>
    <x v="7"/>
    <n v="8"/>
    <n v="5.9999999999999995E-4"/>
    <n v="12913"/>
  </r>
  <r>
    <x v="1"/>
    <s v="November"/>
    <n v="2010"/>
    <x v="1"/>
    <x v="8"/>
    <n v="7"/>
    <n v="5.0000000000000001E-4"/>
    <n v="12913"/>
  </r>
  <r>
    <x v="1"/>
    <s v="December"/>
    <n v="2010"/>
    <x v="1"/>
    <x v="0"/>
    <n v="6163"/>
    <n v="0.47770000000000001"/>
    <n v="12902"/>
  </r>
  <r>
    <x v="1"/>
    <s v="December"/>
    <n v="2010"/>
    <x v="1"/>
    <x v="1"/>
    <n v="4233"/>
    <n v="0.3281"/>
    <n v="12902"/>
  </r>
  <r>
    <x v="1"/>
    <s v="December"/>
    <n v="2010"/>
    <x v="1"/>
    <x v="2"/>
    <n v="1834"/>
    <n v="0.1421"/>
    <n v="12902"/>
  </r>
  <r>
    <x v="1"/>
    <s v="December"/>
    <n v="2010"/>
    <x v="1"/>
    <x v="3"/>
    <n v="385"/>
    <n v="2.98E-2"/>
    <n v="12902"/>
  </r>
  <r>
    <x v="1"/>
    <s v="December"/>
    <n v="2010"/>
    <x v="1"/>
    <x v="9"/>
    <n v="184"/>
    <n v="1.43E-2"/>
    <n v="12902"/>
  </r>
  <r>
    <x v="1"/>
    <s v="December"/>
    <n v="2010"/>
    <x v="1"/>
    <x v="4"/>
    <n v="42"/>
    <n v="3.3E-3"/>
    <n v="12902"/>
  </r>
  <r>
    <x v="1"/>
    <s v="December"/>
    <n v="2010"/>
    <x v="1"/>
    <x v="5"/>
    <n v="30"/>
    <n v="2.3E-3"/>
    <n v="12902"/>
  </r>
  <r>
    <x v="1"/>
    <s v="December"/>
    <n v="2010"/>
    <x v="1"/>
    <x v="6"/>
    <n v="16"/>
    <n v="1.1999999999999999E-3"/>
    <n v="12902"/>
  </r>
  <r>
    <x v="1"/>
    <s v="December"/>
    <n v="2010"/>
    <x v="1"/>
    <x v="7"/>
    <n v="8"/>
    <n v="5.9999999999999995E-4"/>
    <n v="12902"/>
  </r>
  <r>
    <x v="1"/>
    <s v="December"/>
    <n v="2010"/>
    <x v="1"/>
    <x v="8"/>
    <n v="7"/>
    <n v="5.0000000000000001E-4"/>
    <n v="12902"/>
  </r>
  <r>
    <x v="2"/>
    <s v="January"/>
    <n v="2011"/>
    <x v="1"/>
    <x v="0"/>
    <n v="6071"/>
    <n v="0.47410000000000002"/>
    <n v="12805"/>
  </r>
  <r>
    <x v="2"/>
    <s v="January"/>
    <n v="2011"/>
    <x v="1"/>
    <x v="1"/>
    <n v="4230"/>
    <n v="0.33029999999999998"/>
    <n v="12805"/>
  </r>
  <r>
    <x v="2"/>
    <s v="January"/>
    <n v="2011"/>
    <x v="1"/>
    <x v="2"/>
    <n v="1831"/>
    <n v="0.14299999999999999"/>
    <n v="12805"/>
  </r>
  <r>
    <x v="2"/>
    <s v="January"/>
    <n v="2011"/>
    <x v="1"/>
    <x v="3"/>
    <n v="383"/>
    <n v="2.9899999999999999E-2"/>
    <n v="12805"/>
  </r>
  <r>
    <x v="2"/>
    <s v="January"/>
    <n v="2011"/>
    <x v="1"/>
    <x v="9"/>
    <n v="188"/>
    <n v="1.47E-2"/>
    <n v="12805"/>
  </r>
  <r>
    <x v="2"/>
    <s v="January"/>
    <n v="2011"/>
    <x v="1"/>
    <x v="4"/>
    <n v="41"/>
    <n v="3.2000000000000002E-3"/>
    <n v="12805"/>
  </r>
  <r>
    <x v="2"/>
    <s v="January"/>
    <n v="2011"/>
    <x v="1"/>
    <x v="5"/>
    <n v="30"/>
    <n v="2.3E-3"/>
    <n v="12805"/>
  </r>
  <r>
    <x v="2"/>
    <s v="January"/>
    <n v="2011"/>
    <x v="1"/>
    <x v="6"/>
    <n v="16"/>
    <n v="1.1999999999999999E-3"/>
    <n v="12805"/>
  </r>
  <r>
    <x v="2"/>
    <s v="January"/>
    <n v="2011"/>
    <x v="1"/>
    <x v="7"/>
    <n v="8"/>
    <n v="5.9999999999999995E-4"/>
    <n v="12805"/>
  </r>
  <r>
    <x v="2"/>
    <s v="January"/>
    <n v="2011"/>
    <x v="1"/>
    <x v="8"/>
    <n v="7"/>
    <n v="5.0000000000000001E-4"/>
    <n v="12805"/>
  </r>
  <r>
    <x v="2"/>
    <s v="February"/>
    <n v="2011"/>
    <x v="1"/>
    <x v="0"/>
    <n v="6042"/>
    <n v="0.47160000000000002"/>
    <n v="12811"/>
  </r>
  <r>
    <x v="2"/>
    <s v="February"/>
    <n v="2011"/>
    <x v="1"/>
    <x v="1"/>
    <n v="4237"/>
    <n v="0.33069999999999999"/>
    <n v="12811"/>
  </r>
  <r>
    <x v="2"/>
    <s v="February"/>
    <n v="2011"/>
    <x v="1"/>
    <x v="2"/>
    <n v="1832"/>
    <n v="0.14299999999999999"/>
    <n v="12811"/>
  </r>
  <r>
    <x v="2"/>
    <s v="February"/>
    <n v="2011"/>
    <x v="1"/>
    <x v="3"/>
    <n v="384"/>
    <n v="0.03"/>
    <n v="12811"/>
  </r>
  <r>
    <x v="2"/>
    <s v="February"/>
    <n v="2011"/>
    <x v="1"/>
    <x v="9"/>
    <n v="215"/>
    <n v="1.6799999999999999E-2"/>
    <n v="12811"/>
  </r>
  <r>
    <x v="2"/>
    <s v="February"/>
    <n v="2011"/>
    <x v="1"/>
    <x v="4"/>
    <n v="41"/>
    <n v="3.2000000000000002E-3"/>
    <n v="12811"/>
  </r>
  <r>
    <x v="2"/>
    <s v="February"/>
    <n v="2011"/>
    <x v="1"/>
    <x v="5"/>
    <n v="30"/>
    <n v="2.3E-3"/>
    <n v="12811"/>
  </r>
  <r>
    <x v="2"/>
    <s v="February"/>
    <n v="2011"/>
    <x v="1"/>
    <x v="6"/>
    <n v="15"/>
    <n v="1.1999999999999999E-3"/>
    <n v="12811"/>
  </r>
  <r>
    <x v="2"/>
    <s v="February"/>
    <n v="2011"/>
    <x v="1"/>
    <x v="7"/>
    <n v="8"/>
    <n v="5.9999999999999995E-4"/>
    <n v="12811"/>
  </r>
  <r>
    <x v="2"/>
    <s v="February"/>
    <n v="2011"/>
    <x v="1"/>
    <x v="8"/>
    <n v="7"/>
    <n v="5.0000000000000001E-4"/>
    <n v="12811"/>
  </r>
  <r>
    <x v="2"/>
    <s v="March"/>
    <n v="2011"/>
    <x v="1"/>
    <x v="0"/>
    <n v="6013"/>
    <n v="0.46889999999999998"/>
    <n v="12823"/>
  </r>
  <r>
    <x v="2"/>
    <s v="March"/>
    <n v="2011"/>
    <x v="1"/>
    <x v="1"/>
    <n v="4254"/>
    <n v="0.33169999999999999"/>
    <n v="12823"/>
  </r>
  <r>
    <x v="2"/>
    <s v="March"/>
    <n v="2011"/>
    <x v="1"/>
    <x v="2"/>
    <n v="1844"/>
    <n v="0.14380000000000001"/>
    <n v="12823"/>
  </r>
  <r>
    <x v="2"/>
    <s v="March"/>
    <n v="2011"/>
    <x v="1"/>
    <x v="3"/>
    <n v="393"/>
    <n v="3.0599999999999999E-2"/>
    <n v="12823"/>
  </r>
  <r>
    <x v="2"/>
    <s v="March"/>
    <n v="2011"/>
    <x v="1"/>
    <x v="9"/>
    <n v="218"/>
    <n v="1.7000000000000001E-2"/>
    <n v="12823"/>
  </r>
  <r>
    <x v="2"/>
    <s v="March"/>
    <n v="2011"/>
    <x v="1"/>
    <x v="4"/>
    <n v="41"/>
    <n v="3.2000000000000002E-3"/>
    <n v="12823"/>
  </r>
  <r>
    <x v="2"/>
    <s v="March"/>
    <n v="2011"/>
    <x v="1"/>
    <x v="5"/>
    <n v="30"/>
    <n v="2.3E-3"/>
    <n v="12823"/>
  </r>
  <r>
    <x v="2"/>
    <s v="March"/>
    <n v="2011"/>
    <x v="1"/>
    <x v="6"/>
    <n v="15"/>
    <n v="1.1999999999999999E-3"/>
    <n v="12823"/>
  </r>
  <r>
    <x v="2"/>
    <s v="March"/>
    <n v="2011"/>
    <x v="1"/>
    <x v="7"/>
    <n v="8"/>
    <n v="5.9999999999999995E-4"/>
    <n v="12823"/>
  </r>
  <r>
    <x v="2"/>
    <s v="March"/>
    <n v="2011"/>
    <x v="1"/>
    <x v="8"/>
    <n v="7"/>
    <n v="5.0000000000000001E-4"/>
    <n v="12823"/>
  </r>
  <r>
    <x v="3"/>
    <s v="April"/>
    <n v="2011"/>
    <x v="1"/>
    <x v="0"/>
    <n v="5973"/>
    <n v="0.46550000000000002"/>
    <n v="12832"/>
  </r>
  <r>
    <x v="3"/>
    <s v="April"/>
    <n v="2011"/>
    <x v="1"/>
    <x v="1"/>
    <n v="4288"/>
    <n v="0.3342"/>
    <n v="12832"/>
  </r>
  <r>
    <x v="3"/>
    <s v="April"/>
    <n v="2011"/>
    <x v="1"/>
    <x v="2"/>
    <n v="1852"/>
    <n v="0.14430000000000001"/>
    <n v="12832"/>
  </r>
  <r>
    <x v="3"/>
    <s v="April"/>
    <n v="2011"/>
    <x v="1"/>
    <x v="3"/>
    <n v="401"/>
    <n v="3.1300000000000001E-2"/>
    <n v="12832"/>
  </r>
  <r>
    <x v="3"/>
    <s v="April"/>
    <n v="2011"/>
    <x v="1"/>
    <x v="9"/>
    <n v="218"/>
    <n v="1.7000000000000001E-2"/>
    <n v="12832"/>
  </r>
  <r>
    <x v="3"/>
    <s v="April"/>
    <n v="2011"/>
    <x v="1"/>
    <x v="4"/>
    <n v="41"/>
    <n v="3.2000000000000002E-3"/>
    <n v="12832"/>
  </r>
  <r>
    <x v="3"/>
    <s v="April"/>
    <n v="2011"/>
    <x v="1"/>
    <x v="5"/>
    <n v="30"/>
    <n v="2.3E-3"/>
    <n v="12832"/>
  </r>
  <r>
    <x v="3"/>
    <s v="April"/>
    <n v="2011"/>
    <x v="1"/>
    <x v="6"/>
    <n v="14"/>
    <n v="1.1000000000000001E-3"/>
    <n v="12832"/>
  </r>
  <r>
    <x v="3"/>
    <s v="April"/>
    <n v="2011"/>
    <x v="1"/>
    <x v="7"/>
    <n v="8"/>
    <n v="5.9999999999999995E-4"/>
    <n v="12832"/>
  </r>
  <r>
    <x v="3"/>
    <s v="April"/>
    <n v="2011"/>
    <x v="1"/>
    <x v="8"/>
    <n v="7"/>
    <n v="5.0000000000000001E-4"/>
    <n v="12832"/>
  </r>
  <r>
    <x v="3"/>
    <s v="May"/>
    <n v="2011"/>
    <x v="1"/>
    <x v="0"/>
    <n v="5936"/>
    <n v="0.4632"/>
    <n v="12815"/>
  </r>
  <r>
    <x v="3"/>
    <s v="May"/>
    <n v="2011"/>
    <x v="1"/>
    <x v="1"/>
    <n v="4282"/>
    <n v="0.33410000000000001"/>
    <n v="12815"/>
  </r>
  <r>
    <x v="3"/>
    <s v="May"/>
    <n v="2011"/>
    <x v="1"/>
    <x v="2"/>
    <n v="1854"/>
    <n v="0.1447"/>
    <n v="12815"/>
  </r>
  <r>
    <x v="3"/>
    <s v="May"/>
    <n v="2011"/>
    <x v="1"/>
    <x v="3"/>
    <n v="426"/>
    <n v="3.32E-2"/>
    <n v="12815"/>
  </r>
  <r>
    <x v="3"/>
    <s v="May"/>
    <n v="2011"/>
    <x v="1"/>
    <x v="9"/>
    <n v="220"/>
    <n v="1.72E-2"/>
    <n v="12815"/>
  </r>
  <r>
    <x v="3"/>
    <s v="May"/>
    <n v="2011"/>
    <x v="1"/>
    <x v="4"/>
    <n v="41"/>
    <n v="3.2000000000000002E-3"/>
    <n v="12815"/>
  </r>
  <r>
    <x v="3"/>
    <s v="May"/>
    <n v="2011"/>
    <x v="1"/>
    <x v="5"/>
    <n v="28"/>
    <n v="2.2000000000000001E-3"/>
    <n v="12815"/>
  </r>
  <r>
    <x v="3"/>
    <s v="May"/>
    <n v="2011"/>
    <x v="1"/>
    <x v="6"/>
    <n v="13"/>
    <n v="1E-3"/>
    <n v="12815"/>
  </r>
  <r>
    <x v="3"/>
    <s v="May"/>
    <n v="2011"/>
    <x v="1"/>
    <x v="7"/>
    <n v="8"/>
    <n v="5.9999999999999995E-4"/>
    <n v="12815"/>
  </r>
  <r>
    <x v="3"/>
    <s v="May"/>
    <n v="2011"/>
    <x v="1"/>
    <x v="8"/>
    <n v="7"/>
    <n v="5.0000000000000001E-4"/>
    <n v="12815"/>
  </r>
  <r>
    <x v="3"/>
    <s v="June"/>
    <n v="2011"/>
    <x v="1"/>
    <x v="0"/>
    <n v="5899"/>
    <n v="0.45950000000000002"/>
    <n v="12839"/>
  </r>
  <r>
    <x v="3"/>
    <s v="June"/>
    <n v="2011"/>
    <x v="1"/>
    <x v="1"/>
    <n v="4287"/>
    <n v="0.33389999999999997"/>
    <n v="12839"/>
  </r>
  <r>
    <x v="3"/>
    <s v="June"/>
    <n v="2011"/>
    <x v="1"/>
    <x v="2"/>
    <n v="1871"/>
    <n v="0.1457"/>
    <n v="12839"/>
  </r>
  <r>
    <x v="3"/>
    <s v="June"/>
    <n v="2011"/>
    <x v="1"/>
    <x v="3"/>
    <n v="433"/>
    <n v="3.3700000000000001E-2"/>
    <n v="12839"/>
  </r>
  <r>
    <x v="3"/>
    <s v="June"/>
    <n v="2011"/>
    <x v="1"/>
    <x v="9"/>
    <n v="252"/>
    <n v="1.9599999999999999E-2"/>
    <n v="12839"/>
  </r>
  <r>
    <x v="3"/>
    <s v="June"/>
    <n v="2011"/>
    <x v="1"/>
    <x v="4"/>
    <n v="41"/>
    <n v="3.2000000000000002E-3"/>
    <n v="12839"/>
  </r>
  <r>
    <x v="3"/>
    <s v="June"/>
    <n v="2011"/>
    <x v="1"/>
    <x v="5"/>
    <n v="28"/>
    <n v="2.2000000000000001E-3"/>
    <n v="12839"/>
  </r>
  <r>
    <x v="3"/>
    <s v="June"/>
    <n v="2011"/>
    <x v="1"/>
    <x v="6"/>
    <n v="13"/>
    <n v="1E-3"/>
    <n v="12839"/>
  </r>
  <r>
    <x v="3"/>
    <s v="June"/>
    <n v="2011"/>
    <x v="1"/>
    <x v="7"/>
    <n v="8"/>
    <n v="5.9999999999999995E-4"/>
    <n v="12839"/>
  </r>
  <r>
    <x v="3"/>
    <s v="June"/>
    <n v="2011"/>
    <x v="1"/>
    <x v="8"/>
    <n v="7"/>
    <n v="5.0000000000000001E-4"/>
    <n v="12839"/>
  </r>
  <r>
    <x v="0"/>
    <s v="July"/>
    <n v="2011"/>
    <x v="2"/>
    <x v="0"/>
    <n v="5829"/>
    <n v="0.45490000000000003"/>
    <n v="12814"/>
  </r>
  <r>
    <x v="0"/>
    <s v="July"/>
    <n v="2011"/>
    <x v="2"/>
    <x v="1"/>
    <n v="4298"/>
    <n v="0.33539999999999998"/>
    <n v="12814"/>
  </r>
  <r>
    <x v="0"/>
    <s v="July"/>
    <n v="2011"/>
    <x v="2"/>
    <x v="2"/>
    <n v="1882"/>
    <n v="0.1469"/>
    <n v="12814"/>
  </r>
  <r>
    <x v="0"/>
    <s v="July"/>
    <n v="2011"/>
    <x v="2"/>
    <x v="3"/>
    <n v="443"/>
    <n v="3.4599999999999999E-2"/>
    <n v="12814"/>
  </r>
  <r>
    <x v="0"/>
    <s v="July"/>
    <n v="2011"/>
    <x v="2"/>
    <x v="9"/>
    <n v="267"/>
    <n v="2.0799999999999999E-2"/>
    <n v="12814"/>
  </r>
  <r>
    <x v="0"/>
    <s v="July"/>
    <n v="2011"/>
    <x v="2"/>
    <x v="4"/>
    <n v="40"/>
    <n v="3.0999999999999999E-3"/>
    <n v="12814"/>
  </r>
  <r>
    <x v="0"/>
    <s v="July"/>
    <n v="2011"/>
    <x v="2"/>
    <x v="5"/>
    <n v="28"/>
    <n v="2.2000000000000001E-3"/>
    <n v="12814"/>
  </r>
  <r>
    <x v="0"/>
    <s v="July"/>
    <n v="2011"/>
    <x v="2"/>
    <x v="6"/>
    <n v="12"/>
    <n v="8.9999999999999998E-4"/>
    <n v="12814"/>
  </r>
  <r>
    <x v="0"/>
    <s v="July"/>
    <n v="2011"/>
    <x v="2"/>
    <x v="7"/>
    <n v="8"/>
    <n v="5.9999999999999995E-4"/>
    <n v="12814"/>
  </r>
  <r>
    <x v="0"/>
    <s v="July"/>
    <n v="2011"/>
    <x v="2"/>
    <x v="8"/>
    <n v="7"/>
    <n v="5.0000000000000001E-4"/>
    <n v="12814"/>
  </r>
  <r>
    <x v="0"/>
    <s v="August"/>
    <n v="2011"/>
    <x v="2"/>
    <x v="0"/>
    <n v="5772"/>
    <n v="0.4481"/>
    <n v="12882"/>
  </r>
  <r>
    <x v="0"/>
    <s v="August"/>
    <n v="2011"/>
    <x v="2"/>
    <x v="1"/>
    <n v="4333"/>
    <n v="0.33639999999999998"/>
    <n v="12882"/>
  </r>
  <r>
    <x v="0"/>
    <s v="August"/>
    <n v="2011"/>
    <x v="2"/>
    <x v="2"/>
    <n v="1924"/>
    <n v="0.14940000000000001"/>
    <n v="12882"/>
  </r>
  <r>
    <x v="0"/>
    <s v="August"/>
    <n v="2011"/>
    <x v="2"/>
    <x v="3"/>
    <n v="461"/>
    <n v="3.5799999999999998E-2"/>
    <n v="12882"/>
  </r>
  <r>
    <x v="0"/>
    <s v="August"/>
    <n v="2011"/>
    <x v="2"/>
    <x v="9"/>
    <n v="299"/>
    <n v="2.3199999999999998E-2"/>
    <n v="12882"/>
  </r>
  <r>
    <x v="0"/>
    <s v="August"/>
    <n v="2011"/>
    <x v="2"/>
    <x v="4"/>
    <n v="39"/>
    <n v="3.0000000000000001E-3"/>
    <n v="12882"/>
  </r>
  <r>
    <x v="0"/>
    <s v="August"/>
    <n v="2011"/>
    <x v="2"/>
    <x v="5"/>
    <n v="28"/>
    <n v="2.2000000000000001E-3"/>
    <n v="12882"/>
  </r>
  <r>
    <x v="0"/>
    <s v="August"/>
    <n v="2011"/>
    <x v="2"/>
    <x v="6"/>
    <n v="12"/>
    <n v="8.9999999999999998E-4"/>
    <n v="12882"/>
  </r>
  <r>
    <x v="0"/>
    <s v="August"/>
    <n v="2011"/>
    <x v="2"/>
    <x v="7"/>
    <n v="8"/>
    <n v="5.9999999999999995E-4"/>
    <n v="12882"/>
  </r>
  <r>
    <x v="0"/>
    <s v="August"/>
    <n v="2011"/>
    <x v="2"/>
    <x v="8"/>
    <n v="6"/>
    <n v="5.0000000000000001E-4"/>
    <n v="12882"/>
  </r>
  <r>
    <x v="0"/>
    <s v="September"/>
    <n v="2011"/>
    <x v="2"/>
    <x v="0"/>
    <n v="5674"/>
    <n v="0.4425"/>
    <n v="12823"/>
  </r>
  <r>
    <x v="0"/>
    <s v="September"/>
    <n v="2011"/>
    <x v="2"/>
    <x v="1"/>
    <n v="4366"/>
    <n v="0.34050000000000002"/>
    <n v="12823"/>
  </r>
  <r>
    <x v="0"/>
    <s v="September"/>
    <n v="2011"/>
    <x v="2"/>
    <x v="2"/>
    <n v="1937"/>
    <n v="0.15110000000000001"/>
    <n v="12823"/>
  </r>
  <r>
    <x v="0"/>
    <s v="September"/>
    <n v="2011"/>
    <x v="2"/>
    <x v="3"/>
    <n v="460"/>
    <n v="3.5900000000000001E-2"/>
    <n v="12823"/>
  </r>
  <r>
    <x v="0"/>
    <s v="September"/>
    <n v="2011"/>
    <x v="2"/>
    <x v="9"/>
    <n v="294"/>
    <n v="2.29E-2"/>
    <n v="12823"/>
  </r>
  <r>
    <x v="0"/>
    <s v="September"/>
    <n v="2011"/>
    <x v="2"/>
    <x v="4"/>
    <n v="38"/>
    <n v="3.0000000000000001E-3"/>
    <n v="12823"/>
  </r>
  <r>
    <x v="0"/>
    <s v="September"/>
    <n v="2011"/>
    <x v="2"/>
    <x v="5"/>
    <n v="28"/>
    <n v="2.2000000000000001E-3"/>
    <n v="12823"/>
  </r>
  <r>
    <x v="0"/>
    <s v="September"/>
    <n v="2011"/>
    <x v="2"/>
    <x v="6"/>
    <n v="12"/>
    <n v="8.9999999999999998E-4"/>
    <n v="12823"/>
  </r>
  <r>
    <x v="0"/>
    <s v="September"/>
    <n v="2011"/>
    <x v="2"/>
    <x v="7"/>
    <n v="8"/>
    <n v="5.9999999999999995E-4"/>
    <n v="12823"/>
  </r>
  <r>
    <x v="0"/>
    <s v="September"/>
    <n v="2011"/>
    <x v="2"/>
    <x v="8"/>
    <n v="6"/>
    <n v="5.0000000000000001E-4"/>
    <n v="12823"/>
  </r>
  <r>
    <x v="1"/>
    <s v="October"/>
    <n v="2011"/>
    <x v="2"/>
    <x v="0"/>
    <n v="5622"/>
    <n v="0.43790000000000001"/>
    <n v="12801"/>
  </r>
  <r>
    <x v="1"/>
    <s v="October"/>
    <n v="2011"/>
    <x v="2"/>
    <x v="1"/>
    <n v="4384"/>
    <n v="0.34150000000000003"/>
    <n v="12801"/>
  </r>
  <r>
    <x v="1"/>
    <s v="October"/>
    <n v="2011"/>
    <x v="2"/>
    <x v="2"/>
    <n v="1946"/>
    <n v="0.15160000000000001"/>
    <n v="12801"/>
  </r>
  <r>
    <x v="1"/>
    <s v="October"/>
    <n v="2011"/>
    <x v="2"/>
    <x v="3"/>
    <n v="468"/>
    <n v="3.6499999999999998E-2"/>
    <n v="12801"/>
  </r>
  <r>
    <x v="1"/>
    <s v="October"/>
    <n v="2011"/>
    <x v="2"/>
    <x v="9"/>
    <n v="327"/>
    <n v="2.5499999999999998E-2"/>
    <n v="12801"/>
  </r>
  <r>
    <x v="1"/>
    <s v="October"/>
    <n v="2011"/>
    <x v="2"/>
    <x v="4"/>
    <s v="NA"/>
    <s v="NA"/>
    <n v="12801"/>
  </r>
  <r>
    <x v="1"/>
    <s v="October"/>
    <n v="2011"/>
    <x v="2"/>
    <x v="5"/>
    <n v="28"/>
    <n v="2.2000000000000001E-3"/>
    <n v="12801"/>
  </r>
  <r>
    <x v="1"/>
    <s v="October"/>
    <n v="2011"/>
    <x v="2"/>
    <x v="6"/>
    <n v="12"/>
    <n v="8.9999999999999998E-4"/>
    <n v="12801"/>
  </r>
  <r>
    <x v="1"/>
    <s v="October"/>
    <n v="2011"/>
    <x v="2"/>
    <x v="7"/>
    <n v="8"/>
    <n v="5.9999999999999995E-4"/>
    <n v="12801"/>
  </r>
  <r>
    <x v="1"/>
    <s v="October"/>
    <n v="2011"/>
    <x v="2"/>
    <x v="8"/>
    <n v="6"/>
    <n v="5.0000000000000001E-4"/>
    <n v="12801"/>
  </r>
  <r>
    <x v="1"/>
    <s v="November"/>
    <n v="2011"/>
    <x v="2"/>
    <x v="0"/>
    <n v="5561"/>
    <n v="0.43330000000000002"/>
    <n v="12834"/>
  </r>
  <r>
    <x v="1"/>
    <s v="November"/>
    <n v="2011"/>
    <x v="2"/>
    <x v="1"/>
    <n v="4396"/>
    <n v="0.34250000000000003"/>
    <n v="12834"/>
  </r>
  <r>
    <x v="1"/>
    <s v="November"/>
    <n v="2011"/>
    <x v="2"/>
    <x v="2"/>
    <n v="1961"/>
    <n v="0.15279999999999999"/>
    <n v="12834"/>
  </r>
  <r>
    <x v="1"/>
    <s v="November"/>
    <n v="2011"/>
    <x v="2"/>
    <x v="3"/>
    <n v="475"/>
    <n v="3.6999999999999998E-2"/>
    <n v="12834"/>
  </r>
  <r>
    <x v="1"/>
    <s v="November"/>
    <n v="2011"/>
    <x v="2"/>
    <x v="9"/>
    <n v="349"/>
    <n v="2.7199999999999998E-2"/>
    <n v="12834"/>
  </r>
  <r>
    <x v="1"/>
    <s v="November"/>
    <n v="2011"/>
    <x v="2"/>
    <x v="4"/>
    <n v="38"/>
    <n v="3.0000000000000001E-3"/>
    <n v="12834"/>
  </r>
  <r>
    <x v="1"/>
    <s v="November"/>
    <n v="2011"/>
    <x v="2"/>
    <x v="5"/>
    <n v="28"/>
    <n v="2.2000000000000001E-3"/>
    <n v="12834"/>
  </r>
  <r>
    <x v="1"/>
    <s v="November"/>
    <n v="2011"/>
    <x v="2"/>
    <x v="6"/>
    <n v="12"/>
    <n v="8.9999999999999998E-4"/>
    <n v="12834"/>
  </r>
  <r>
    <x v="1"/>
    <s v="November"/>
    <n v="2011"/>
    <x v="2"/>
    <x v="7"/>
    <n v="8"/>
    <n v="5.9999999999999995E-4"/>
    <n v="12834"/>
  </r>
  <r>
    <x v="1"/>
    <s v="November"/>
    <n v="2011"/>
    <x v="2"/>
    <x v="8"/>
    <n v="6"/>
    <n v="5.0000000000000001E-4"/>
    <n v="12834"/>
  </r>
  <r>
    <x v="1"/>
    <s v="December"/>
    <n v="2011"/>
    <x v="2"/>
    <x v="0"/>
    <n v="5498"/>
    <n v="0.42720000000000002"/>
    <n v="12870"/>
  </r>
  <r>
    <x v="1"/>
    <s v="December"/>
    <n v="2011"/>
    <x v="2"/>
    <x v="1"/>
    <n v="4433"/>
    <n v="0.34439999999999998"/>
    <n v="12870"/>
  </r>
  <r>
    <x v="1"/>
    <s v="December"/>
    <n v="2011"/>
    <x v="2"/>
    <x v="2"/>
    <n v="1984"/>
    <n v="0.1542"/>
    <n v="12870"/>
  </r>
  <r>
    <x v="1"/>
    <s v="December"/>
    <n v="2011"/>
    <x v="2"/>
    <x v="3"/>
    <n v="482"/>
    <n v="3.7499999999999999E-2"/>
    <n v="12870"/>
  </r>
  <r>
    <x v="1"/>
    <s v="December"/>
    <n v="2011"/>
    <x v="2"/>
    <x v="9"/>
    <n v="384"/>
    <n v="2.98E-2"/>
    <n v="12870"/>
  </r>
  <r>
    <x v="1"/>
    <s v="December"/>
    <n v="2011"/>
    <x v="2"/>
    <x v="4"/>
    <n v="36"/>
    <n v="2.8E-3"/>
    <n v="12870"/>
  </r>
  <r>
    <x v="1"/>
    <s v="December"/>
    <n v="2011"/>
    <x v="2"/>
    <x v="5"/>
    <n v="27"/>
    <n v="2.0999999999999999E-3"/>
    <n v="12870"/>
  </r>
  <r>
    <x v="1"/>
    <s v="December"/>
    <n v="2011"/>
    <x v="2"/>
    <x v="6"/>
    <n v="12"/>
    <n v="8.9999999999999998E-4"/>
    <n v="12870"/>
  </r>
  <r>
    <x v="1"/>
    <s v="December"/>
    <n v="2011"/>
    <x v="2"/>
    <x v="7"/>
    <n v="8"/>
    <n v="5.9999999999999995E-4"/>
    <n v="12870"/>
  </r>
  <r>
    <x v="1"/>
    <s v="December"/>
    <n v="2011"/>
    <x v="2"/>
    <x v="8"/>
    <n v="6"/>
    <n v="5.0000000000000001E-4"/>
    <n v="12870"/>
  </r>
  <r>
    <x v="2"/>
    <s v="January"/>
    <n v="2012"/>
    <x v="2"/>
    <x v="0"/>
    <n v="5416"/>
    <n v="0.42380000000000001"/>
    <n v="12779"/>
  </r>
  <r>
    <x v="2"/>
    <s v="January"/>
    <n v="2012"/>
    <x v="2"/>
    <x v="1"/>
    <n v="4424"/>
    <n v="0.34620000000000001"/>
    <n v="12779"/>
  </r>
  <r>
    <x v="2"/>
    <s v="January"/>
    <n v="2012"/>
    <x v="2"/>
    <x v="2"/>
    <n v="1980"/>
    <n v="0.15490000000000001"/>
    <n v="12779"/>
  </r>
  <r>
    <x v="2"/>
    <s v="January"/>
    <n v="2012"/>
    <x v="2"/>
    <x v="3"/>
    <n v="480"/>
    <n v="3.7600000000000001E-2"/>
    <n v="12779"/>
  </r>
  <r>
    <x v="2"/>
    <s v="January"/>
    <n v="2012"/>
    <x v="2"/>
    <x v="9"/>
    <n v="391"/>
    <n v="3.0599999999999999E-2"/>
    <n v="12779"/>
  </r>
  <r>
    <x v="2"/>
    <s v="January"/>
    <n v="2012"/>
    <x v="2"/>
    <x v="4"/>
    <n v="35"/>
    <n v="2.7000000000000001E-3"/>
    <n v="12779"/>
  </r>
  <r>
    <x v="2"/>
    <s v="January"/>
    <n v="2012"/>
    <x v="2"/>
    <x v="5"/>
    <n v="27"/>
    <n v="2.0999999999999999E-3"/>
    <n v="12779"/>
  </r>
  <r>
    <x v="2"/>
    <s v="January"/>
    <n v="2012"/>
    <x v="2"/>
    <x v="6"/>
    <n v="12"/>
    <n v="8.9999999999999998E-4"/>
    <n v="12779"/>
  </r>
  <r>
    <x v="2"/>
    <s v="January"/>
    <n v="2012"/>
    <x v="2"/>
    <x v="7"/>
    <n v="8"/>
    <n v="5.9999999999999995E-4"/>
    <n v="12779"/>
  </r>
  <r>
    <x v="2"/>
    <s v="January"/>
    <n v="2012"/>
    <x v="2"/>
    <x v="8"/>
    <n v="6"/>
    <n v="5.0000000000000001E-4"/>
    <n v="12779"/>
  </r>
  <r>
    <x v="2"/>
    <s v="February"/>
    <n v="2012"/>
    <x v="2"/>
    <x v="0"/>
    <n v="5397"/>
    <n v="0.4224"/>
    <n v="12777"/>
  </r>
  <r>
    <x v="2"/>
    <s v="February"/>
    <n v="2012"/>
    <x v="2"/>
    <x v="1"/>
    <n v="4428"/>
    <n v="0.34660000000000002"/>
    <n v="12777"/>
  </r>
  <r>
    <x v="2"/>
    <s v="February"/>
    <n v="2012"/>
    <x v="2"/>
    <x v="2"/>
    <n v="1986"/>
    <n v="0.15540000000000001"/>
    <n v="12777"/>
  </r>
  <r>
    <x v="2"/>
    <s v="February"/>
    <n v="2012"/>
    <x v="2"/>
    <x v="3"/>
    <n v="481"/>
    <n v="3.7600000000000001E-2"/>
    <n v="12777"/>
  </r>
  <r>
    <x v="2"/>
    <s v="February"/>
    <n v="2012"/>
    <x v="2"/>
    <x v="9"/>
    <n v="397"/>
    <n v="3.1099999999999999E-2"/>
    <n v="12777"/>
  </r>
  <r>
    <x v="2"/>
    <s v="February"/>
    <n v="2012"/>
    <x v="2"/>
    <x v="4"/>
    <n v="35"/>
    <n v="2.7000000000000001E-3"/>
    <n v="12777"/>
  </r>
  <r>
    <x v="2"/>
    <s v="February"/>
    <n v="2012"/>
    <x v="2"/>
    <x v="5"/>
    <n v="27"/>
    <n v="2.0999999999999999E-3"/>
    <n v="12777"/>
  </r>
  <r>
    <x v="2"/>
    <s v="February"/>
    <n v="2012"/>
    <x v="2"/>
    <x v="6"/>
    <n v="12"/>
    <n v="8.9999999999999998E-4"/>
    <n v="12777"/>
  </r>
  <r>
    <x v="2"/>
    <s v="February"/>
    <n v="2012"/>
    <x v="2"/>
    <x v="7"/>
    <n v="8"/>
    <n v="5.9999999999999995E-4"/>
    <n v="12777"/>
  </r>
  <r>
    <x v="2"/>
    <s v="February"/>
    <n v="2012"/>
    <x v="2"/>
    <x v="8"/>
    <n v="6"/>
    <n v="5.0000000000000001E-4"/>
    <n v="12777"/>
  </r>
  <r>
    <x v="2"/>
    <s v="March"/>
    <n v="2012"/>
    <x v="2"/>
    <x v="0"/>
    <n v="5392"/>
    <n v="0.41959999999999997"/>
    <n v="12849"/>
  </r>
  <r>
    <x v="2"/>
    <s v="March"/>
    <n v="2012"/>
    <x v="2"/>
    <x v="1"/>
    <n v="4439"/>
    <n v="0.34549999999999997"/>
    <n v="12849"/>
  </r>
  <r>
    <x v="2"/>
    <s v="March"/>
    <n v="2012"/>
    <x v="2"/>
    <x v="2"/>
    <n v="2004"/>
    <n v="0.156"/>
    <n v="12849"/>
  </r>
  <r>
    <x v="2"/>
    <s v="March"/>
    <n v="2012"/>
    <x v="2"/>
    <x v="3"/>
    <n v="518"/>
    <n v="4.0300000000000002E-2"/>
    <n v="12849"/>
  </r>
  <r>
    <x v="2"/>
    <s v="March"/>
    <n v="2012"/>
    <x v="2"/>
    <x v="9"/>
    <n v="410"/>
    <n v="3.1899999999999998E-2"/>
    <n v="12849"/>
  </r>
  <r>
    <x v="2"/>
    <s v="March"/>
    <n v="2012"/>
    <x v="2"/>
    <x v="4"/>
    <n v="35"/>
    <n v="2.7000000000000001E-3"/>
    <n v="12849"/>
  </r>
  <r>
    <x v="2"/>
    <s v="March"/>
    <n v="2012"/>
    <x v="2"/>
    <x v="5"/>
    <n v="27"/>
    <n v="2.0999999999999999E-3"/>
    <n v="12849"/>
  </r>
  <r>
    <x v="2"/>
    <s v="March"/>
    <n v="2012"/>
    <x v="2"/>
    <x v="6"/>
    <n v="10"/>
    <n v="8.0000000000000004E-4"/>
    <n v="12849"/>
  </r>
  <r>
    <x v="2"/>
    <s v="March"/>
    <n v="2012"/>
    <x v="2"/>
    <x v="7"/>
    <n v="8"/>
    <n v="5.9999999999999995E-4"/>
    <n v="12849"/>
  </r>
  <r>
    <x v="2"/>
    <s v="March"/>
    <n v="2012"/>
    <x v="2"/>
    <x v="8"/>
    <n v="6"/>
    <n v="5.0000000000000001E-4"/>
    <n v="12849"/>
  </r>
  <r>
    <x v="3"/>
    <s v="April"/>
    <n v="2012"/>
    <x v="2"/>
    <x v="0"/>
    <n v="5328"/>
    <n v="0.41510000000000002"/>
    <n v="12837"/>
  </r>
  <r>
    <x v="3"/>
    <s v="April"/>
    <n v="2012"/>
    <x v="2"/>
    <x v="1"/>
    <n v="4444"/>
    <n v="0.34620000000000001"/>
    <n v="12837"/>
  </r>
  <r>
    <x v="3"/>
    <s v="April"/>
    <n v="2012"/>
    <x v="2"/>
    <x v="2"/>
    <n v="2014"/>
    <n v="0.15690000000000001"/>
    <n v="12837"/>
  </r>
  <r>
    <x v="3"/>
    <s v="April"/>
    <n v="2012"/>
    <x v="2"/>
    <x v="3"/>
    <n v="550"/>
    <n v="4.2799999999999998E-2"/>
    <n v="12837"/>
  </r>
  <r>
    <x v="3"/>
    <s v="April"/>
    <n v="2012"/>
    <x v="2"/>
    <x v="9"/>
    <n v="417"/>
    <n v="3.2500000000000001E-2"/>
    <n v="12837"/>
  </r>
  <r>
    <x v="3"/>
    <s v="April"/>
    <n v="2012"/>
    <x v="2"/>
    <x v="4"/>
    <n v="34"/>
    <n v="2.5999999999999999E-3"/>
    <n v="12837"/>
  </r>
  <r>
    <x v="3"/>
    <s v="April"/>
    <n v="2012"/>
    <x v="2"/>
    <x v="5"/>
    <n v="26"/>
    <n v="2E-3"/>
    <n v="12837"/>
  </r>
  <r>
    <x v="3"/>
    <s v="April"/>
    <n v="2012"/>
    <x v="2"/>
    <x v="6"/>
    <n v="10"/>
    <n v="8.0000000000000004E-4"/>
    <n v="12837"/>
  </r>
  <r>
    <x v="3"/>
    <s v="April"/>
    <n v="2012"/>
    <x v="2"/>
    <x v="7"/>
    <n v="8"/>
    <n v="5.9999999999999995E-4"/>
    <n v="12837"/>
  </r>
  <r>
    <x v="3"/>
    <s v="April"/>
    <n v="2012"/>
    <x v="2"/>
    <x v="8"/>
    <n v="6"/>
    <n v="5.0000000000000001E-4"/>
    <n v="12837"/>
  </r>
  <r>
    <x v="3"/>
    <s v="May"/>
    <n v="2012"/>
    <x v="2"/>
    <x v="0"/>
    <n v="5286"/>
    <n v="0.41060000000000002"/>
    <n v="12873"/>
  </r>
  <r>
    <x v="3"/>
    <s v="May"/>
    <n v="2012"/>
    <x v="2"/>
    <x v="1"/>
    <n v="4438"/>
    <n v="0.3448"/>
    <n v="12873"/>
  </r>
  <r>
    <x v="3"/>
    <s v="May"/>
    <n v="2012"/>
    <x v="2"/>
    <x v="2"/>
    <n v="2021"/>
    <n v="0.157"/>
    <n v="12873"/>
  </r>
  <r>
    <x v="3"/>
    <s v="May"/>
    <n v="2012"/>
    <x v="2"/>
    <x v="3"/>
    <n v="619"/>
    <n v="4.8099999999999997E-2"/>
    <n v="12873"/>
  </r>
  <r>
    <x v="3"/>
    <s v="May"/>
    <n v="2012"/>
    <x v="2"/>
    <x v="9"/>
    <n v="426"/>
    <n v="3.3099999999999997E-2"/>
    <n v="12873"/>
  </r>
  <r>
    <x v="3"/>
    <s v="May"/>
    <n v="2012"/>
    <x v="2"/>
    <x v="4"/>
    <n v="34"/>
    <n v="2.5999999999999999E-3"/>
    <n v="12873"/>
  </r>
  <r>
    <x v="3"/>
    <s v="May"/>
    <n v="2012"/>
    <x v="2"/>
    <x v="5"/>
    <n v="25"/>
    <n v="1.9E-3"/>
    <n v="12873"/>
  </r>
  <r>
    <x v="3"/>
    <s v="May"/>
    <n v="2012"/>
    <x v="2"/>
    <x v="6"/>
    <n v="10"/>
    <n v="8.0000000000000004E-4"/>
    <n v="12873"/>
  </r>
  <r>
    <x v="3"/>
    <s v="May"/>
    <n v="2012"/>
    <x v="2"/>
    <x v="7"/>
    <n v="8"/>
    <n v="5.9999999999999995E-4"/>
    <n v="12873"/>
  </r>
  <r>
    <x v="3"/>
    <s v="May"/>
    <n v="2012"/>
    <x v="2"/>
    <x v="8"/>
    <n v="6"/>
    <n v="5.0000000000000001E-4"/>
    <n v="12873"/>
  </r>
  <r>
    <x v="3"/>
    <s v="June"/>
    <n v="2012"/>
    <x v="2"/>
    <x v="0"/>
    <n v="5224"/>
    <n v="0.40810000000000002"/>
    <n v="12800"/>
  </r>
  <r>
    <x v="3"/>
    <s v="June"/>
    <n v="2012"/>
    <x v="2"/>
    <x v="1"/>
    <n v="4447"/>
    <n v="0.34739999999999999"/>
    <n v="12800"/>
  </r>
  <r>
    <x v="3"/>
    <s v="June"/>
    <n v="2012"/>
    <x v="2"/>
    <x v="2"/>
    <n v="2029"/>
    <n v="0.1585"/>
    <n v="12800"/>
  </r>
  <r>
    <x v="3"/>
    <s v="June"/>
    <n v="2012"/>
    <x v="2"/>
    <x v="3"/>
    <n v="583"/>
    <n v="4.5499999999999999E-2"/>
    <n v="12800"/>
  </r>
  <r>
    <x v="3"/>
    <s v="June"/>
    <n v="2012"/>
    <x v="2"/>
    <x v="9"/>
    <n v="436"/>
    <n v="3.4099999999999998E-2"/>
    <n v="12800"/>
  </r>
  <r>
    <x v="3"/>
    <s v="June"/>
    <n v="2012"/>
    <x v="2"/>
    <x v="4"/>
    <n v="33"/>
    <n v="2.5999999999999999E-3"/>
    <n v="12800"/>
  </r>
  <r>
    <x v="3"/>
    <s v="June"/>
    <n v="2012"/>
    <x v="2"/>
    <x v="5"/>
    <n v="25"/>
    <n v="2E-3"/>
    <n v="12800"/>
  </r>
  <r>
    <x v="3"/>
    <s v="June"/>
    <n v="2012"/>
    <x v="2"/>
    <x v="6"/>
    <n v="10"/>
    <n v="8.0000000000000004E-4"/>
    <n v="12800"/>
  </r>
  <r>
    <x v="3"/>
    <s v="June"/>
    <n v="2012"/>
    <x v="2"/>
    <x v="7"/>
    <n v="7"/>
    <n v="5.0000000000000001E-4"/>
    <n v="12800"/>
  </r>
  <r>
    <x v="3"/>
    <s v="June"/>
    <n v="2012"/>
    <x v="2"/>
    <x v="8"/>
    <n v="6"/>
    <n v="5.0000000000000001E-4"/>
    <n v="12800"/>
  </r>
  <r>
    <x v="0"/>
    <s v="July"/>
    <n v="2012"/>
    <x v="3"/>
    <x v="0"/>
    <n v="5181"/>
    <n v="0.40450000000000003"/>
    <n v="12809"/>
  </r>
  <r>
    <x v="0"/>
    <s v="July"/>
    <n v="2012"/>
    <x v="3"/>
    <x v="1"/>
    <n v="4460"/>
    <n v="0.34820000000000001"/>
    <n v="12809"/>
  </r>
  <r>
    <x v="0"/>
    <s v="July"/>
    <n v="2012"/>
    <x v="3"/>
    <x v="2"/>
    <n v="2042"/>
    <n v="0.15939999999999999"/>
    <n v="12809"/>
  </r>
  <r>
    <x v="0"/>
    <s v="July"/>
    <n v="2012"/>
    <x v="3"/>
    <x v="3"/>
    <n v="593"/>
    <n v="4.6300000000000001E-2"/>
    <n v="12809"/>
  </r>
  <r>
    <x v="0"/>
    <s v="July"/>
    <n v="2012"/>
    <x v="3"/>
    <x v="9"/>
    <n v="452"/>
    <n v="3.5299999999999998E-2"/>
    <n v="12809"/>
  </r>
  <r>
    <x v="0"/>
    <s v="July"/>
    <n v="2012"/>
    <x v="3"/>
    <x v="4"/>
    <n v="33"/>
    <n v="2.5999999999999999E-3"/>
    <n v="12809"/>
  </r>
  <r>
    <x v="0"/>
    <s v="July"/>
    <n v="2012"/>
    <x v="3"/>
    <x v="5"/>
    <n v="25"/>
    <n v="2E-3"/>
    <n v="12809"/>
  </r>
  <r>
    <x v="0"/>
    <s v="July"/>
    <n v="2012"/>
    <x v="3"/>
    <x v="6"/>
    <n v="10"/>
    <n v="8.0000000000000004E-4"/>
    <n v="12809"/>
  </r>
  <r>
    <x v="0"/>
    <s v="July"/>
    <n v="2012"/>
    <x v="3"/>
    <x v="7"/>
    <n v="7"/>
    <n v="5.0000000000000001E-4"/>
    <n v="12809"/>
  </r>
  <r>
    <x v="0"/>
    <s v="July"/>
    <n v="2012"/>
    <x v="3"/>
    <x v="8"/>
    <n v="6"/>
    <n v="5.0000000000000001E-4"/>
    <n v="12809"/>
  </r>
  <r>
    <x v="0"/>
    <s v="August"/>
    <n v="2012"/>
    <x v="3"/>
    <x v="0"/>
    <n v="5083"/>
    <n v="0.39960000000000001"/>
    <n v="12721"/>
  </r>
  <r>
    <x v="0"/>
    <s v="August"/>
    <n v="2012"/>
    <x v="3"/>
    <x v="1"/>
    <n v="4462"/>
    <n v="0.3508"/>
    <n v="12721"/>
  </r>
  <r>
    <x v="0"/>
    <s v="August"/>
    <n v="2012"/>
    <x v="3"/>
    <x v="2"/>
    <n v="2040"/>
    <n v="0.16039999999999999"/>
    <n v="12721"/>
  </r>
  <r>
    <x v="0"/>
    <s v="August"/>
    <n v="2012"/>
    <x v="3"/>
    <x v="3"/>
    <n v="600"/>
    <n v="4.7199999999999999E-2"/>
    <n v="12721"/>
  </r>
  <r>
    <x v="0"/>
    <s v="August"/>
    <n v="2012"/>
    <x v="3"/>
    <x v="9"/>
    <n v="459"/>
    <n v="3.61E-2"/>
    <n v="12721"/>
  </r>
  <r>
    <x v="0"/>
    <s v="August"/>
    <n v="2012"/>
    <x v="3"/>
    <x v="4"/>
    <n v="33"/>
    <n v="2.5999999999999999E-3"/>
    <n v="12721"/>
  </r>
  <r>
    <x v="0"/>
    <s v="August"/>
    <n v="2012"/>
    <x v="3"/>
    <x v="5"/>
    <n v="22"/>
    <n v="1.6999999999999999E-3"/>
    <n v="12721"/>
  </r>
  <r>
    <x v="0"/>
    <s v="August"/>
    <n v="2012"/>
    <x v="3"/>
    <x v="6"/>
    <n v="9"/>
    <n v="6.9999999999999999E-4"/>
    <n v="12721"/>
  </r>
  <r>
    <x v="0"/>
    <s v="August"/>
    <n v="2012"/>
    <x v="3"/>
    <x v="7"/>
    <n v="7"/>
    <n v="5.9999999999999995E-4"/>
    <n v="12721"/>
  </r>
  <r>
    <x v="0"/>
    <s v="August"/>
    <n v="2012"/>
    <x v="3"/>
    <x v="8"/>
    <n v="6"/>
    <n v="5.0000000000000001E-4"/>
    <n v="12721"/>
  </r>
  <r>
    <x v="0"/>
    <s v="September"/>
    <n v="2012"/>
    <x v="3"/>
    <x v="0"/>
    <n v="5062"/>
    <n v="0.39789999999999998"/>
    <n v="12721"/>
  </r>
  <r>
    <x v="0"/>
    <s v="September"/>
    <n v="2012"/>
    <x v="3"/>
    <x v="1"/>
    <n v="4470"/>
    <n v="0.35139999999999999"/>
    <n v="12721"/>
  </r>
  <r>
    <x v="0"/>
    <s v="September"/>
    <n v="2012"/>
    <x v="3"/>
    <x v="2"/>
    <n v="2054"/>
    <n v="0.1615"/>
    <n v="12721"/>
  </r>
  <r>
    <x v="0"/>
    <s v="September"/>
    <n v="2012"/>
    <x v="3"/>
    <x v="3"/>
    <n v="595"/>
    <n v="4.6800000000000001E-2"/>
    <n v="12721"/>
  </r>
  <r>
    <x v="0"/>
    <s v="September"/>
    <n v="2012"/>
    <x v="3"/>
    <x v="9"/>
    <n v="463"/>
    <n v="3.6400000000000002E-2"/>
    <n v="12721"/>
  </r>
  <r>
    <x v="0"/>
    <s v="September"/>
    <n v="2012"/>
    <x v="3"/>
    <x v="4"/>
    <n v="33"/>
    <n v="2.5999999999999999E-3"/>
    <n v="12721"/>
  </r>
  <r>
    <x v="0"/>
    <s v="September"/>
    <n v="2012"/>
    <x v="3"/>
    <x v="5"/>
    <n v="22"/>
    <n v="1.6999999999999999E-3"/>
    <n v="12721"/>
  </r>
  <r>
    <x v="0"/>
    <s v="September"/>
    <n v="2012"/>
    <x v="3"/>
    <x v="6"/>
    <n v="9"/>
    <n v="6.9999999999999999E-4"/>
    <n v="12721"/>
  </r>
  <r>
    <x v="0"/>
    <s v="September"/>
    <n v="2012"/>
    <x v="3"/>
    <x v="7"/>
    <n v="7"/>
    <n v="5.9999999999999995E-4"/>
    <n v="12721"/>
  </r>
  <r>
    <x v="0"/>
    <s v="September"/>
    <n v="2012"/>
    <x v="3"/>
    <x v="8"/>
    <n v="6"/>
    <n v="5.0000000000000001E-4"/>
    <n v="12721"/>
  </r>
  <r>
    <x v="1"/>
    <s v="October"/>
    <n v="2012"/>
    <x v="3"/>
    <x v="0"/>
    <n v="5039"/>
    <n v="0.39350000000000002"/>
    <n v="12806"/>
  </r>
  <r>
    <x v="1"/>
    <s v="October"/>
    <n v="2012"/>
    <x v="3"/>
    <x v="1"/>
    <n v="4503"/>
    <n v="0.35160000000000002"/>
    <n v="12806"/>
  </r>
  <r>
    <x v="1"/>
    <s v="October"/>
    <n v="2012"/>
    <x v="3"/>
    <x v="2"/>
    <n v="2084"/>
    <n v="0.16270000000000001"/>
    <n v="12806"/>
  </r>
  <r>
    <x v="1"/>
    <s v="October"/>
    <n v="2012"/>
    <x v="3"/>
    <x v="3"/>
    <n v="613"/>
    <n v="4.7899999999999998E-2"/>
    <n v="12806"/>
  </r>
  <r>
    <x v="1"/>
    <s v="October"/>
    <n v="2012"/>
    <x v="3"/>
    <x v="9"/>
    <n v="489"/>
    <n v="3.8199999999999998E-2"/>
    <n v="12806"/>
  </r>
  <r>
    <x v="1"/>
    <s v="October"/>
    <n v="2012"/>
    <x v="3"/>
    <x v="4"/>
    <n v="34"/>
    <n v="2.7000000000000001E-3"/>
    <n v="12806"/>
  </r>
  <r>
    <x v="1"/>
    <s v="October"/>
    <n v="2012"/>
    <x v="3"/>
    <x v="5"/>
    <n v="22"/>
    <n v="1.6999999999999999E-3"/>
    <n v="12806"/>
  </r>
  <r>
    <x v="1"/>
    <s v="October"/>
    <n v="2012"/>
    <x v="3"/>
    <x v="6"/>
    <n v="9"/>
    <n v="6.9999999999999999E-4"/>
    <n v="12806"/>
  </r>
  <r>
    <x v="1"/>
    <s v="October"/>
    <n v="2012"/>
    <x v="3"/>
    <x v="7"/>
    <n v="7"/>
    <n v="5.0000000000000001E-4"/>
    <n v="12806"/>
  </r>
  <r>
    <x v="1"/>
    <s v="October"/>
    <n v="2012"/>
    <x v="3"/>
    <x v="8"/>
    <n v="6"/>
    <n v="5.0000000000000001E-4"/>
    <n v="12806"/>
  </r>
  <r>
    <x v="1"/>
    <s v="November"/>
    <n v="2012"/>
    <x v="3"/>
    <x v="0"/>
    <n v="4988"/>
    <n v="0.39150000000000001"/>
    <n v="12742"/>
  </r>
  <r>
    <x v="1"/>
    <s v="November"/>
    <n v="2012"/>
    <x v="3"/>
    <x v="1"/>
    <n v="4496"/>
    <n v="0.3528"/>
    <n v="12742"/>
  </r>
  <r>
    <x v="1"/>
    <s v="November"/>
    <n v="2012"/>
    <x v="3"/>
    <x v="2"/>
    <n v="2080"/>
    <n v="0.16320000000000001"/>
    <n v="12742"/>
  </r>
  <r>
    <x v="1"/>
    <s v="November"/>
    <n v="2012"/>
    <x v="3"/>
    <x v="3"/>
    <n v="625"/>
    <n v="4.9099999999999998E-2"/>
    <n v="12742"/>
  </r>
  <r>
    <x v="1"/>
    <s v="November"/>
    <n v="2012"/>
    <x v="3"/>
    <x v="9"/>
    <n v="477"/>
    <n v="3.7400000000000003E-2"/>
    <n v="12742"/>
  </r>
  <r>
    <x v="1"/>
    <s v="November"/>
    <n v="2012"/>
    <x v="3"/>
    <x v="4"/>
    <n v="32"/>
    <n v="2.5000000000000001E-3"/>
    <n v="12742"/>
  </r>
  <r>
    <x v="1"/>
    <s v="November"/>
    <n v="2012"/>
    <x v="3"/>
    <x v="5"/>
    <n v="22"/>
    <n v="1.6999999999999999E-3"/>
    <n v="12742"/>
  </r>
  <r>
    <x v="1"/>
    <s v="November"/>
    <n v="2012"/>
    <x v="3"/>
    <x v="6"/>
    <n v="9"/>
    <n v="6.9999999999999999E-4"/>
    <n v="12742"/>
  </r>
  <r>
    <x v="1"/>
    <s v="November"/>
    <n v="2012"/>
    <x v="3"/>
    <x v="7"/>
    <n v="7"/>
    <n v="5.0000000000000001E-4"/>
    <n v="12742"/>
  </r>
  <r>
    <x v="1"/>
    <s v="November"/>
    <n v="2012"/>
    <x v="3"/>
    <x v="8"/>
    <n v="6"/>
    <n v="5.0000000000000001E-4"/>
    <n v="12742"/>
  </r>
  <r>
    <x v="1"/>
    <s v="December"/>
    <n v="2012"/>
    <x v="3"/>
    <x v="0"/>
    <n v="4992"/>
    <n v="0.38929999999999998"/>
    <n v="12823"/>
  </r>
  <r>
    <x v="1"/>
    <s v="December"/>
    <n v="2012"/>
    <x v="3"/>
    <x v="1"/>
    <n v="4518"/>
    <n v="0.3523"/>
    <n v="12823"/>
  </r>
  <r>
    <x v="1"/>
    <s v="December"/>
    <n v="2012"/>
    <x v="3"/>
    <x v="2"/>
    <n v="2100"/>
    <n v="0.1638"/>
    <n v="12823"/>
  </r>
  <r>
    <x v="1"/>
    <s v="December"/>
    <n v="2012"/>
    <x v="3"/>
    <x v="3"/>
    <n v="640"/>
    <n v="4.99E-2"/>
    <n v="12823"/>
  </r>
  <r>
    <x v="1"/>
    <s v="December"/>
    <n v="2012"/>
    <x v="3"/>
    <x v="9"/>
    <n v="500"/>
    <n v="3.9E-2"/>
    <n v="12823"/>
  </r>
  <r>
    <x v="1"/>
    <s v="December"/>
    <n v="2012"/>
    <x v="3"/>
    <x v="4"/>
    <n v="31"/>
    <n v="2.3999999999999998E-3"/>
    <n v="12823"/>
  </r>
  <r>
    <x v="1"/>
    <s v="December"/>
    <n v="2012"/>
    <x v="3"/>
    <x v="5"/>
    <n v="21"/>
    <n v="1.6000000000000001E-3"/>
    <n v="12823"/>
  </r>
  <r>
    <x v="1"/>
    <s v="December"/>
    <n v="2012"/>
    <x v="3"/>
    <x v="6"/>
    <n v="8"/>
    <n v="5.9999999999999995E-4"/>
    <n v="12823"/>
  </r>
  <r>
    <x v="1"/>
    <s v="December"/>
    <n v="2012"/>
    <x v="3"/>
    <x v="7"/>
    <n v="7"/>
    <n v="5.0000000000000001E-4"/>
    <n v="12823"/>
  </r>
  <r>
    <x v="1"/>
    <s v="December"/>
    <n v="2012"/>
    <x v="3"/>
    <x v="8"/>
    <n v="6"/>
    <n v="5.0000000000000001E-4"/>
    <n v="12823"/>
  </r>
  <r>
    <x v="2"/>
    <s v="January"/>
    <n v="2013"/>
    <x v="3"/>
    <x v="0"/>
    <n v="4919"/>
    <n v="0.38650000000000001"/>
    <n v="12727"/>
  </r>
  <r>
    <x v="2"/>
    <s v="January"/>
    <n v="2013"/>
    <x v="3"/>
    <x v="1"/>
    <n v="4508"/>
    <n v="0.35420000000000001"/>
    <n v="12727"/>
  </r>
  <r>
    <x v="2"/>
    <s v="January"/>
    <n v="2013"/>
    <x v="3"/>
    <x v="2"/>
    <n v="2097"/>
    <n v="0.1648"/>
    <n v="12727"/>
  </r>
  <r>
    <x v="2"/>
    <s v="January"/>
    <n v="2013"/>
    <x v="3"/>
    <x v="3"/>
    <n v="637"/>
    <n v="5.0099999999999999E-2"/>
    <n v="12727"/>
  </r>
  <r>
    <x v="2"/>
    <s v="January"/>
    <n v="2013"/>
    <x v="3"/>
    <x v="9"/>
    <n v="496"/>
    <n v="3.9E-2"/>
    <n v="12727"/>
  </r>
  <r>
    <x v="2"/>
    <s v="January"/>
    <n v="2013"/>
    <x v="3"/>
    <x v="4"/>
    <n v="30"/>
    <n v="2.3999999999999998E-3"/>
    <n v="12727"/>
  </r>
  <r>
    <x v="2"/>
    <s v="January"/>
    <n v="2013"/>
    <x v="3"/>
    <x v="5"/>
    <n v="21"/>
    <n v="1.6999999999999999E-3"/>
    <n v="12727"/>
  </r>
  <r>
    <x v="2"/>
    <s v="January"/>
    <n v="2013"/>
    <x v="3"/>
    <x v="6"/>
    <n v="8"/>
    <n v="5.9999999999999995E-4"/>
    <n v="12727"/>
  </r>
  <r>
    <x v="2"/>
    <s v="January"/>
    <n v="2013"/>
    <x v="3"/>
    <x v="7"/>
    <n v="7"/>
    <n v="5.9999999999999995E-4"/>
    <n v="12727"/>
  </r>
  <r>
    <x v="2"/>
    <s v="January"/>
    <n v="2013"/>
    <x v="3"/>
    <x v="8"/>
    <n v="4"/>
    <n v="2.9999999999999997E-4"/>
    <n v="12727"/>
  </r>
  <r>
    <x v="2"/>
    <s v="February"/>
    <n v="2013"/>
    <x v="3"/>
    <x v="0"/>
    <n v="4908"/>
    <n v="0.3851"/>
    <n v="12744"/>
  </r>
  <r>
    <x v="2"/>
    <s v="February"/>
    <n v="2013"/>
    <x v="3"/>
    <x v="1"/>
    <n v="4521"/>
    <n v="0.3548"/>
    <n v="12744"/>
  </r>
  <r>
    <x v="2"/>
    <s v="February"/>
    <n v="2013"/>
    <x v="3"/>
    <x v="2"/>
    <n v="2102"/>
    <n v="0.16489999999999999"/>
    <n v="12744"/>
  </r>
  <r>
    <x v="2"/>
    <s v="February"/>
    <n v="2013"/>
    <x v="3"/>
    <x v="3"/>
    <n v="641"/>
    <n v="5.0299999999999997E-2"/>
    <n v="12744"/>
  </r>
  <r>
    <x v="2"/>
    <s v="February"/>
    <n v="2013"/>
    <x v="3"/>
    <x v="9"/>
    <n v="502"/>
    <n v="3.9399999999999998E-2"/>
    <n v="12744"/>
  </r>
  <r>
    <x v="2"/>
    <s v="February"/>
    <n v="2013"/>
    <x v="3"/>
    <x v="4"/>
    <n v="30"/>
    <n v="2.3999999999999998E-3"/>
    <n v="12744"/>
  </r>
  <r>
    <x v="2"/>
    <s v="February"/>
    <n v="2013"/>
    <x v="3"/>
    <x v="5"/>
    <n v="21"/>
    <n v="1.6000000000000001E-3"/>
    <n v="12744"/>
  </r>
  <r>
    <x v="2"/>
    <s v="February"/>
    <n v="2013"/>
    <x v="3"/>
    <x v="6"/>
    <n v="8"/>
    <n v="5.9999999999999995E-4"/>
    <n v="12744"/>
  </r>
  <r>
    <x v="2"/>
    <s v="February"/>
    <n v="2013"/>
    <x v="3"/>
    <x v="7"/>
    <n v="7"/>
    <n v="5.0000000000000001E-4"/>
    <n v="12744"/>
  </r>
  <r>
    <x v="2"/>
    <s v="February"/>
    <n v="2013"/>
    <x v="3"/>
    <x v="8"/>
    <n v="4"/>
    <n v="2.9999999999999997E-4"/>
    <n v="12744"/>
  </r>
  <r>
    <x v="2"/>
    <s v="March"/>
    <n v="2013"/>
    <x v="3"/>
    <x v="0"/>
    <n v="4914"/>
    <n v="0.38250000000000001"/>
    <n v="12848"/>
  </r>
  <r>
    <x v="2"/>
    <s v="March"/>
    <n v="2013"/>
    <x v="3"/>
    <x v="1"/>
    <n v="4570"/>
    <n v="0.35570000000000002"/>
    <n v="12848"/>
  </r>
  <r>
    <x v="2"/>
    <s v="March"/>
    <n v="2013"/>
    <x v="3"/>
    <x v="2"/>
    <n v="2111"/>
    <n v="0.1643"/>
    <n v="12848"/>
  </r>
  <r>
    <x v="2"/>
    <s v="March"/>
    <n v="2013"/>
    <x v="3"/>
    <x v="3"/>
    <n v="666"/>
    <n v="5.1799999999999999E-2"/>
    <n v="12848"/>
  </r>
  <r>
    <x v="2"/>
    <s v="March"/>
    <n v="2013"/>
    <x v="3"/>
    <x v="9"/>
    <n v="518"/>
    <n v="4.0300000000000002E-2"/>
    <n v="12848"/>
  </r>
  <r>
    <x v="2"/>
    <s v="March"/>
    <n v="2013"/>
    <x v="3"/>
    <x v="4"/>
    <n v="30"/>
    <n v="2.3E-3"/>
    <n v="12848"/>
  </r>
  <r>
    <x v="2"/>
    <s v="March"/>
    <n v="2013"/>
    <x v="3"/>
    <x v="5"/>
    <n v="21"/>
    <n v="1.6000000000000001E-3"/>
    <n v="12848"/>
  </r>
  <r>
    <x v="2"/>
    <s v="March"/>
    <n v="2013"/>
    <x v="3"/>
    <x v="6"/>
    <n v="8"/>
    <n v="5.9999999999999995E-4"/>
    <n v="12848"/>
  </r>
  <r>
    <x v="2"/>
    <s v="March"/>
    <n v="2013"/>
    <x v="3"/>
    <x v="7"/>
    <n v="7"/>
    <n v="5.0000000000000001E-4"/>
    <n v="12848"/>
  </r>
  <r>
    <x v="2"/>
    <s v="March"/>
    <n v="2013"/>
    <x v="3"/>
    <x v="8"/>
    <n v="3"/>
    <n v="2.0000000000000001E-4"/>
    <n v="12848"/>
  </r>
  <r>
    <x v="3"/>
    <s v="April"/>
    <n v="2013"/>
    <x v="3"/>
    <x v="0"/>
    <n v="4778"/>
    <n v="0.37409999999999999"/>
    <n v="12772"/>
  </r>
  <r>
    <x v="3"/>
    <s v="April"/>
    <n v="2013"/>
    <x v="3"/>
    <x v="1"/>
    <n v="4594"/>
    <n v="0.35970000000000002"/>
    <n v="12772"/>
  </r>
  <r>
    <x v="3"/>
    <s v="April"/>
    <n v="2013"/>
    <x v="3"/>
    <x v="2"/>
    <n v="2128"/>
    <n v="0.1666"/>
    <n v="12772"/>
  </r>
  <r>
    <x v="3"/>
    <s v="April"/>
    <n v="2013"/>
    <x v="3"/>
    <x v="3"/>
    <n v="670"/>
    <n v="5.2499999999999998E-2"/>
    <n v="12772"/>
  </r>
  <r>
    <x v="3"/>
    <s v="April"/>
    <n v="2013"/>
    <x v="3"/>
    <x v="9"/>
    <n v="539"/>
    <n v="4.2200000000000001E-2"/>
    <n v="12772"/>
  </r>
  <r>
    <x v="3"/>
    <s v="April"/>
    <n v="2013"/>
    <x v="3"/>
    <x v="4"/>
    <n v="28"/>
    <n v="2.2000000000000001E-3"/>
    <n v="12772"/>
  </r>
  <r>
    <x v="3"/>
    <s v="April"/>
    <n v="2013"/>
    <x v="3"/>
    <x v="5"/>
    <n v="19"/>
    <n v="1.5E-3"/>
    <n v="12772"/>
  </r>
  <r>
    <x v="3"/>
    <s v="April"/>
    <n v="2013"/>
    <x v="3"/>
    <x v="7"/>
    <n v="7"/>
    <n v="5.0000000000000001E-4"/>
    <n v="12772"/>
  </r>
  <r>
    <x v="3"/>
    <s v="April"/>
    <n v="2013"/>
    <x v="3"/>
    <x v="6"/>
    <n v="6"/>
    <n v="5.0000000000000001E-4"/>
    <n v="12772"/>
  </r>
  <r>
    <x v="3"/>
    <s v="April"/>
    <n v="2013"/>
    <x v="3"/>
    <x v="8"/>
    <n v="3"/>
    <n v="2.0000000000000001E-4"/>
    <n v="12772"/>
  </r>
  <r>
    <x v="3"/>
    <s v="May"/>
    <n v="2013"/>
    <x v="3"/>
    <x v="0"/>
    <n v="4737"/>
    <n v="0.37019999999999997"/>
    <n v="12796"/>
  </r>
  <r>
    <x v="3"/>
    <s v="May"/>
    <n v="2013"/>
    <x v="3"/>
    <x v="1"/>
    <n v="4622"/>
    <n v="0.36120000000000002"/>
    <n v="12796"/>
  </r>
  <r>
    <x v="3"/>
    <s v="May"/>
    <n v="2013"/>
    <x v="3"/>
    <x v="2"/>
    <n v="2144"/>
    <n v="0.1676"/>
    <n v="12796"/>
  </r>
  <r>
    <x v="3"/>
    <s v="May"/>
    <n v="2013"/>
    <x v="3"/>
    <x v="3"/>
    <n v="685"/>
    <n v="5.3499999999999999E-2"/>
    <n v="12796"/>
  </r>
  <r>
    <x v="3"/>
    <s v="May"/>
    <n v="2013"/>
    <x v="3"/>
    <x v="9"/>
    <n v="548"/>
    <n v="4.2799999999999998E-2"/>
    <n v="12796"/>
  </r>
  <r>
    <x v="3"/>
    <s v="May"/>
    <n v="2013"/>
    <x v="3"/>
    <x v="4"/>
    <n v="27"/>
    <n v="2.0999999999999999E-3"/>
    <n v="12796"/>
  </r>
  <r>
    <x v="3"/>
    <s v="May"/>
    <n v="2013"/>
    <x v="3"/>
    <x v="5"/>
    <n v="19"/>
    <n v="1.5E-3"/>
    <n v="12796"/>
  </r>
  <r>
    <x v="3"/>
    <s v="May"/>
    <n v="2013"/>
    <x v="3"/>
    <x v="7"/>
    <n v="7"/>
    <n v="5.0000000000000001E-4"/>
    <n v="12796"/>
  </r>
  <r>
    <x v="3"/>
    <s v="May"/>
    <n v="2013"/>
    <x v="3"/>
    <x v="6"/>
    <n v="4"/>
    <n v="2.9999999999999997E-4"/>
    <n v="12796"/>
  </r>
  <r>
    <x v="3"/>
    <s v="May"/>
    <n v="2013"/>
    <x v="3"/>
    <x v="8"/>
    <n v="3"/>
    <n v="2.0000000000000001E-4"/>
    <n v="12796"/>
  </r>
  <r>
    <x v="3"/>
    <s v="June"/>
    <n v="2013"/>
    <x v="3"/>
    <x v="0"/>
    <n v="4674"/>
    <n v="0.36620000000000003"/>
    <n v="12765"/>
  </r>
  <r>
    <x v="3"/>
    <s v="June"/>
    <n v="2013"/>
    <x v="3"/>
    <x v="1"/>
    <n v="4627"/>
    <n v="0.36249999999999999"/>
    <n v="12765"/>
  </r>
  <r>
    <x v="3"/>
    <s v="June"/>
    <n v="2013"/>
    <x v="3"/>
    <x v="2"/>
    <n v="2145"/>
    <n v="0.16800000000000001"/>
    <n v="12765"/>
  </r>
  <r>
    <x v="3"/>
    <s v="June"/>
    <n v="2013"/>
    <x v="3"/>
    <x v="3"/>
    <n v="708"/>
    <n v="5.5500000000000001E-2"/>
    <n v="12765"/>
  </r>
  <r>
    <x v="3"/>
    <s v="June"/>
    <n v="2013"/>
    <x v="3"/>
    <x v="9"/>
    <n v="554"/>
    <n v="4.3400000000000001E-2"/>
    <n v="12765"/>
  </r>
  <r>
    <x v="3"/>
    <s v="June"/>
    <n v="2013"/>
    <x v="3"/>
    <x v="4"/>
    <n v="27"/>
    <n v="2.0999999999999999E-3"/>
    <n v="12765"/>
  </r>
  <r>
    <x v="3"/>
    <s v="June"/>
    <n v="2013"/>
    <x v="3"/>
    <x v="5"/>
    <n v="17"/>
    <n v="1.2999999999999999E-3"/>
    <n v="12765"/>
  </r>
  <r>
    <x v="3"/>
    <s v="June"/>
    <n v="2013"/>
    <x v="3"/>
    <x v="7"/>
    <n v="7"/>
    <n v="5.0000000000000001E-4"/>
    <n v="12765"/>
  </r>
  <r>
    <x v="3"/>
    <s v="June"/>
    <n v="2013"/>
    <x v="3"/>
    <x v="8"/>
    <n v="3"/>
    <n v="2.0000000000000001E-4"/>
    <n v="12765"/>
  </r>
  <r>
    <x v="3"/>
    <s v="June"/>
    <n v="2013"/>
    <x v="3"/>
    <x v="6"/>
    <n v="3"/>
    <n v="2.0000000000000001E-4"/>
    <n v="12765"/>
  </r>
  <r>
    <x v="0"/>
    <s v="July"/>
    <n v="2013"/>
    <x v="4"/>
    <x v="1"/>
    <n v="4657"/>
    <n v="0.3639"/>
    <n v="12796"/>
  </r>
  <r>
    <x v="0"/>
    <s v="July"/>
    <n v="2013"/>
    <x v="4"/>
    <x v="0"/>
    <n v="4635"/>
    <n v="0.36220000000000002"/>
    <n v="12796"/>
  </r>
  <r>
    <x v="0"/>
    <s v="July"/>
    <n v="2013"/>
    <x v="4"/>
    <x v="2"/>
    <n v="2158"/>
    <n v="0.1686"/>
    <n v="12796"/>
  </r>
  <r>
    <x v="0"/>
    <s v="July"/>
    <n v="2013"/>
    <x v="4"/>
    <x v="3"/>
    <n v="711"/>
    <n v="5.5599999999999997E-2"/>
    <n v="12796"/>
  </r>
  <r>
    <x v="0"/>
    <s v="July"/>
    <n v="2013"/>
    <x v="4"/>
    <x v="9"/>
    <n v="580"/>
    <n v="4.53E-2"/>
    <n v="12796"/>
  </r>
  <r>
    <x v="0"/>
    <s v="July"/>
    <n v="2013"/>
    <x v="4"/>
    <x v="4"/>
    <n v="27"/>
    <n v="2.0999999999999999E-3"/>
    <n v="12796"/>
  </r>
  <r>
    <x v="0"/>
    <s v="July"/>
    <n v="2013"/>
    <x v="4"/>
    <x v="5"/>
    <n v="15"/>
    <n v="1.1999999999999999E-3"/>
    <n v="12796"/>
  </r>
  <r>
    <x v="0"/>
    <s v="July"/>
    <n v="2013"/>
    <x v="4"/>
    <x v="7"/>
    <n v="7"/>
    <n v="5.0000000000000001E-4"/>
    <n v="12796"/>
  </r>
  <r>
    <x v="0"/>
    <s v="July"/>
    <n v="2013"/>
    <x v="4"/>
    <x v="8"/>
    <n v="3"/>
    <n v="2.0000000000000001E-4"/>
    <n v="12796"/>
  </r>
  <r>
    <x v="0"/>
    <s v="July"/>
    <n v="2013"/>
    <x v="4"/>
    <x v="6"/>
    <n v="3"/>
    <n v="2.0000000000000001E-4"/>
    <n v="12796"/>
  </r>
  <r>
    <x v="0"/>
    <s v="August"/>
    <n v="2013"/>
    <x v="4"/>
    <x v="1"/>
    <n v="4674"/>
    <n v="0.36459999999999998"/>
    <n v="12819"/>
  </r>
  <r>
    <x v="0"/>
    <s v="August"/>
    <n v="2013"/>
    <x v="4"/>
    <x v="0"/>
    <n v="4563"/>
    <n v="0.35599999999999998"/>
    <n v="12819"/>
  </r>
  <r>
    <x v="0"/>
    <s v="August"/>
    <n v="2013"/>
    <x v="4"/>
    <x v="2"/>
    <n v="2190"/>
    <n v="0.17080000000000001"/>
    <n v="12819"/>
  </r>
  <r>
    <x v="0"/>
    <s v="August"/>
    <n v="2013"/>
    <x v="4"/>
    <x v="3"/>
    <n v="745"/>
    <n v="5.8099999999999999E-2"/>
    <n v="12819"/>
  </r>
  <r>
    <x v="0"/>
    <s v="August"/>
    <n v="2013"/>
    <x v="4"/>
    <x v="9"/>
    <n v="592"/>
    <n v="4.6199999999999998E-2"/>
    <n v="12819"/>
  </r>
  <r>
    <x v="0"/>
    <s v="August"/>
    <n v="2013"/>
    <x v="4"/>
    <x v="4"/>
    <n v="27"/>
    <n v="2.0999999999999999E-3"/>
    <n v="12819"/>
  </r>
  <r>
    <x v="0"/>
    <s v="August"/>
    <n v="2013"/>
    <x v="4"/>
    <x v="5"/>
    <n v="15"/>
    <n v="1.1999999999999999E-3"/>
    <n v="12819"/>
  </r>
  <r>
    <x v="0"/>
    <s v="August"/>
    <n v="2013"/>
    <x v="4"/>
    <x v="7"/>
    <n v="7"/>
    <n v="5.0000000000000001E-4"/>
    <n v="12819"/>
  </r>
  <r>
    <x v="0"/>
    <s v="August"/>
    <n v="2013"/>
    <x v="4"/>
    <x v="6"/>
    <n v="3"/>
    <n v="2.0000000000000001E-4"/>
    <n v="12819"/>
  </r>
  <r>
    <x v="0"/>
    <s v="August"/>
    <n v="2013"/>
    <x v="4"/>
    <x v="8"/>
    <n v="3"/>
    <n v="2.0000000000000001E-4"/>
    <n v="12819"/>
  </r>
  <r>
    <x v="0"/>
    <s v="September"/>
    <n v="2013"/>
    <x v="4"/>
    <x v="1"/>
    <n v="4662"/>
    <n v="0.36459999999999998"/>
    <n v="12788"/>
  </r>
  <r>
    <x v="0"/>
    <s v="September"/>
    <n v="2013"/>
    <x v="4"/>
    <x v="0"/>
    <n v="4491"/>
    <n v="0.35120000000000001"/>
    <n v="12788"/>
  </r>
  <r>
    <x v="0"/>
    <s v="September"/>
    <n v="2013"/>
    <x v="4"/>
    <x v="2"/>
    <n v="2253"/>
    <n v="0.1762"/>
    <n v="12788"/>
  </r>
  <r>
    <x v="0"/>
    <s v="September"/>
    <n v="2013"/>
    <x v="4"/>
    <x v="3"/>
    <n v="733"/>
    <n v="5.7299999999999997E-2"/>
    <n v="12788"/>
  </r>
  <r>
    <x v="0"/>
    <s v="September"/>
    <n v="2013"/>
    <x v="4"/>
    <x v="9"/>
    <n v="597"/>
    <n v="4.6699999999999998E-2"/>
    <n v="12788"/>
  </r>
  <r>
    <x v="0"/>
    <s v="September"/>
    <n v="2013"/>
    <x v="4"/>
    <x v="4"/>
    <n v="24"/>
    <n v="1.9E-3"/>
    <n v="12788"/>
  </r>
  <r>
    <x v="0"/>
    <s v="September"/>
    <n v="2013"/>
    <x v="4"/>
    <x v="5"/>
    <n v="15"/>
    <n v="1.1999999999999999E-3"/>
    <n v="12788"/>
  </r>
  <r>
    <x v="0"/>
    <s v="September"/>
    <n v="2013"/>
    <x v="4"/>
    <x v="7"/>
    <n v="7"/>
    <n v="5.0000000000000001E-4"/>
    <n v="12788"/>
  </r>
  <r>
    <x v="0"/>
    <s v="September"/>
    <n v="2013"/>
    <x v="4"/>
    <x v="8"/>
    <n v="3"/>
    <n v="2.0000000000000001E-4"/>
    <n v="12788"/>
  </r>
  <r>
    <x v="0"/>
    <s v="September"/>
    <n v="2013"/>
    <x v="4"/>
    <x v="6"/>
    <n v="3"/>
    <n v="2.0000000000000001E-4"/>
    <n v="12788"/>
  </r>
  <r>
    <x v="1"/>
    <s v="October"/>
    <n v="2013"/>
    <x v="4"/>
    <x v="1"/>
    <n v="4702"/>
    <n v="0.36630000000000001"/>
    <n v="12838"/>
  </r>
  <r>
    <x v="1"/>
    <s v="October"/>
    <n v="2013"/>
    <x v="4"/>
    <x v="0"/>
    <n v="4455"/>
    <n v="0.34699999999999998"/>
    <n v="12838"/>
  </r>
  <r>
    <x v="1"/>
    <s v="October"/>
    <n v="2013"/>
    <x v="4"/>
    <x v="2"/>
    <n v="2273"/>
    <n v="0.17710000000000001"/>
    <n v="12838"/>
  </r>
  <r>
    <x v="1"/>
    <s v="October"/>
    <n v="2013"/>
    <x v="4"/>
    <x v="3"/>
    <n v="741"/>
    <n v="5.7700000000000001E-2"/>
    <n v="12838"/>
  </r>
  <r>
    <x v="1"/>
    <s v="October"/>
    <n v="2013"/>
    <x v="4"/>
    <x v="9"/>
    <n v="616"/>
    <n v="4.8000000000000001E-2"/>
    <n v="12838"/>
  </r>
  <r>
    <x v="1"/>
    <s v="October"/>
    <n v="2013"/>
    <x v="4"/>
    <x v="4"/>
    <n v="23"/>
    <n v="1.8E-3"/>
    <n v="12838"/>
  </r>
  <r>
    <x v="1"/>
    <s v="October"/>
    <n v="2013"/>
    <x v="4"/>
    <x v="5"/>
    <n v="15"/>
    <n v="1.1999999999999999E-3"/>
    <n v="12838"/>
  </r>
  <r>
    <x v="1"/>
    <s v="October"/>
    <n v="2013"/>
    <x v="4"/>
    <x v="7"/>
    <n v="7"/>
    <n v="5.0000000000000001E-4"/>
    <n v="12838"/>
  </r>
  <r>
    <x v="1"/>
    <s v="October"/>
    <n v="2013"/>
    <x v="4"/>
    <x v="8"/>
    <n v="3"/>
    <n v="2.0000000000000001E-4"/>
    <n v="12838"/>
  </r>
  <r>
    <x v="1"/>
    <s v="October"/>
    <n v="2013"/>
    <x v="4"/>
    <x v="6"/>
    <n v="3"/>
    <n v="2.0000000000000001E-4"/>
    <n v="12838"/>
  </r>
  <r>
    <x v="1"/>
    <s v="November"/>
    <n v="2013"/>
    <x v="4"/>
    <x v="1"/>
    <n v="4688"/>
    <n v="0.36699999999999999"/>
    <n v="12774"/>
  </r>
  <r>
    <x v="1"/>
    <s v="November"/>
    <n v="2013"/>
    <x v="4"/>
    <x v="0"/>
    <n v="4380"/>
    <n v="0.34289999999999998"/>
    <n v="12774"/>
  </r>
  <r>
    <x v="1"/>
    <s v="November"/>
    <n v="2013"/>
    <x v="4"/>
    <x v="2"/>
    <n v="2273"/>
    <n v="0.1779"/>
    <n v="12774"/>
  </r>
  <r>
    <x v="1"/>
    <s v="November"/>
    <n v="2013"/>
    <x v="4"/>
    <x v="3"/>
    <n v="758"/>
    <n v="5.9299999999999999E-2"/>
    <n v="12774"/>
  </r>
  <r>
    <x v="1"/>
    <s v="November"/>
    <n v="2013"/>
    <x v="4"/>
    <x v="9"/>
    <n v="625"/>
    <n v="4.8899999999999999E-2"/>
    <n v="12774"/>
  </r>
  <r>
    <x v="1"/>
    <s v="November"/>
    <n v="2013"/>
    <x v="4"/>
    <x v="4"/>
    <n v="23"/>
    <n v="1.8E-3"/>
    <n v="12774"/>
  </r>
  <r>
    <x v="1"/>
    <s v="November"/>
    <n v="2013"/>
    <x v="4"/>
    <x v="5"/>
    <n v="14"/>
    <n v="1.1000000000000001E-3"/>
    <n v="12774"/>
  </r>
  <r>
    <x v="1"/>
    <s v="November"/>
    <n v="2013"/>
    <x v="4"/>
    <x v="7"/>
    <n v="7"/>
    <n v="5.0000000000000001E-4"/>
    <n v="12774"/>
  </r>
  <r>
    <x v="1"/>
    <s v="November"/>
    <n v="2013"/>
    <x v="4"/>
    <x v="8"/>
    <n v="3"/>
    <n v="2.0000000000000001E-4"/>
    <n v="12774"/>
  </r>
  <r>
    <x v="1"/>
    <s v="November"/>
    <n v="2013"/>
    <x v="4"/>
    <x v="6"/>
    <n v="3"/>
    <n v="2.0000000000000001E-4"/>
    <n v="12774"/>
  </r>
  <r>
    <x v="1"/>
    <s v="December"/>
    <n v="2013"/>
    <x v="4"/>
    <x v="1"/>
    <n v="4713"/>
    <n v="0.36849999999999999"/>
    <n v="12789"/>
  </r>
  <r>
    <x v="1"/>
    <s v="December"/>
    <n v="2013"/>
    <x v="4"/>
    <x v="0"/>
    <n v="4314"/>
    <n v="0.33729999999999999"/>
    <n v="12789"/>
  </r>
  <r>
    <x v="1"/>
    <s v="December"/>
    <n v="2013"/>
    <x v="4"/>
    <x v="2"/>
    <n v="2295"/>
    <n v="0.17949999999999999"/>
    <n v="12789"/>
  </r>
  <r>
    <x v="1"/>
    <s v="December"/>
    <n v="2013"/>
    <x v="4"/>
    <x v="3"/>
    <n v="774"/>
    <n v="6.0499999999999998E-2"/>
    <n v="12789"/>
  </r>
  <r>
    <x v="1"/>
    <s v="December"/>
    <n v="2013"/>
    <x v="4"/>
    <x v="9"/>
    <n v="644"/>
    <n v="5.04E-2"/>
    <n v="12789"/>
  </r>
  <r>
    <x v="1"/>
    <s v="December"/>
    <n v="2013"/>
    <x v="4"/>
    <x v="4"/>
    <n v="22"/>
    <n v="1.6999999999999999E-3"/>
    <n v="12789"/>
  </r>
  <r>
    <x v="1"/>
    <s v="December"/>
    <n v="2013"/>
    <x v="4"/>
    <x v="5"/>
    <n v="14"/>
    <n v="1.1000000000000001E-3"/>
    <n v="12789"/>
  </r>
  <r>
    <x v="1"/>
    <s v="December"/>
    <n v="2013"/>
    <x v="4"/>
    <x v="7"/>
    <n v="7"/>
    <n v="5.0000000000000001E-4"/>
    <n v="12789"/>
  </r>
  <r>
    <x v="1"/>
    <s v="December"/>
    <n v="2013"/>
    <x v="4"/>
    <x v="8"/>
    <n v="3"/>
    <n v="2.0000000000000001E-4"/>
    <n v="12789"/>
  </r>
  <r>
    <x v="1"/>
    <s v="December"/>
    <n v="2013"/>
    <x v="4"/>
    <x v="6"/>
    <n v="3"/>
    <n v="2.0000000000000001E-4"/>
    <n v="12789"/>
  </r>
  <r>
    <x v="2"/>
    <s v="January"/>
    <n v="2014"/>
    <x v="4"/>
    <x v="1"/>
    <n v="4707"/>
    <n v="0.371"/>
    <n v="12689"/>
  </r>
  <r>
    <x v="2"/>
    <s v="January"/>
    <n v="2014"/>
    <x v="4"/>
    <x v="0"/>
    <n v="4231"/>
    <n v="0.33339999999999997"/>
    <n v="12689"/>
  </r>
  <r>
    <x v="2"/>
    <s v="January"/>
    <n v="2014"/>
    <x v="4"/>
    <x v="2"/>
    <n v="2284"/>
    <n v="0.18"/>
    <n v="12689"/>
  </r>
  <r>
    <x v="2"/>
    <s v="January"/>
    <n v="2014"/>
    <x v="4"/>
    <x v="3"/>
    <n v="770"/>
    <n v="6.0699999999999997E-2"/>
    <n v="12689"/>
  </r>
  <r>
    <x v="2"/>
    <s v="January"/>
    <n v="2014"/>
    <x v="4"/>
    <x v="9"/>
    <n v="650"/>
    <n v="5.1200000000000002E-2"/>
    <n v="12689"/>
  </r>
  <r>
    <x v="2"/>
    <s v="January"/>
    <n v="2014"/>
    <x v="4"/>
    <x v="4"/>
    <n v="21"/>
    <n v="1.6999999999999999E-3"/>
    <n v="12689"/>
  </r>
  <r>
    <x v="2"/>
    <s v="January"/>
    <n v="2014"/>
    <x v="4"/>
    <x v="5"/>
    <n v="13"/>
    <n v="1E-3"/>
    <n v="12689"/>
  </r>
  <r>
    <x v="2"/>
    <s v="January"/>
    <n v="2014"/>
    <x v="4"/>
    <x v="7"/>
    <n v="7"/>
    <n v="5.9999999999999995E-4"/>
    <n v="12689"/>
  </r>
  <r>
    <x v="2"/>
    <s v="January"/>
    <n v="2014"/>
    <x v="4"/>
    <x v="6"/>
    <n v="3"/>
    <n v="2.0000000000000001E-4"/>
    <n v="12689"/>
  </r>
  <r>
    <x v="2"/>
    <s v="January"/>
    <n v="2014"/>
    <x v="4"/>
    <x v="8"/>
    <n v="3"/>
    <n v="2.0000000000000001E-4"/>
    <n v="12689"/>
  </r>
  <r>
    <x v="2"/>
    <s v="February"/>
    <n v="2014"/>
    <x v="4"/>
    <x v="1"/>
    <n v="4715"/>
    <n v="0.37209999999999999"/>
    <n v="12671"/>
  </r>
  <r>
    <x v="2"/>
    <s v="February"/>
    <n v="2014"/>
    <x v="4"/>
    <x v="0"/>
    <n v="4198"/>
    <n v="0.33129999999999998"/>
    <n v="12671"/>
  </r>
  <r>
    <x v="2"/>
    <s v="February"/>
    <n v="2014"/>
    <x v="4"/>
    <x v="2"/>
    <n v="2279"/>
    <n v="0.1799"/>
    <n v="12671"/>
  </r>
  <r>
    <x v="2"/>
    <s v="February"/>
    <n v="2014"/>
    <x v="4"/>
    <x v="3"/>
    <n v="777"/>
    <n v="6.13E-2"/>
    <n v="12671"/>
  </r>
  <r>
    <x v="2"/>
    <s v="February"/>
    <n v="2014"/>
    <x v="4"/>
    <x v="9"/>
    <n v="656"/>
    <n v="5.1799999999999999E-2"/>
    <n v="12671"/>
  </r>
  <r>
    <x v="2"/>
    <s v="February"/>
    <n v="2014"/>
    <x v="4"/>
    <x v="4"/>
    <n v="21"/>
    <n v="1.6999999999999999E-3"/>
    <n v="12671"/>
  </r>
  <r>
    <x v="2"/>
    <s v="February"/>
    <n v="2014"/>
    <x v="4"/>
    <x v="5"/>
    <n v="13"/>
    <n v="1E-3"/>
    <n v="12671"/>
  </r>
  <r>
    <x v="2"/>
    <s v="February"/>
    <n v="2014"/>
    <x v="4"/>
    <x v="7"/>
    <n v="6"/>
    <n v="5.0000000000000001E-4"/>
    <n v="12671"/>
  </r>
  <r>
    <x v="2"/>
    <s v="February"/>
    <n v="2014"/>
    <x v="4"/>
    <x v="6"/>
    <n v="3"/>
    <n v="2.0000000000000001E-4"/>
    <n v="12671"/>
  </r>
  <r>
    <x v="2"/>
    <s v="February"/>
    <n v="2014"/>
    <x v="4"/>
    <x v="8"/>
    <n v="3"/>
    <n v="2.0000000000000001E-4"/>
    <n v="12671"/>
  </r>
  <r>
    <x v="2"/>
    <s v="March"/>
    <n v="2014"/>
    <x v="4"/>
    <x v="1"/>
    <n v="4737"/>
    <n v="0.3725"/>
    <n v="12718"/>
  </r>
  <r>
    <x v="2"/>
    <s v="March"/>
    <n v="2014"/>
    <x v="4"/>
    <x v="0"/>
    <n v="4183"/>
    <n v="0.32890000000000003"/>
    <n v="12718"/>
  </r>
  <r>
    <x v="2"/>
    <s v="March"/>
    <n v="2014"/>
    <x v="4"/>
    <x v="2"/>
    <n v="2302"/>
    <n v="0.18099999999999999"/>
    <n v="12718"/>
  </r>
  <r>
    <x v="2"/>
    <s v="March"/>
    <n v="2014"/>
    <x v="4"/>
    <x v="3"/>
    <n v="779"/>
    <n v="6.13E-2"/>
    <n v="12718"/>
  </r>
  <r>
    <x v="2"/>
    <s v="March"/>
    <n v="2014"/>
    <x v="4"/>
    <x v="9"/>
    <n v="673"/>
    <n v="5.2900000000000003E-2"/>
    <n v="12718"/>
  </r>
  <r>
    <x v="2"/>
    <s v="March"/>
    <n v="2014"/>
    <x v="4"/>
    <x v="4"/>
    <n v="21"/>
    <n v="1.6999999999999999E-3"/>
    <n v="12718"/>
  </r>
  <r>
    <x v="2"/>
    <s v="March"/>
    <n v="2014"/>
    <x v="4"/>
    <x v="5"/>
    <n v="12"/>
    <n v="8.9999999999999998E-4"/>
    <n v="12718"/>
  </r>
  <r>
    <x v="2"/>
    <s v="March"/>
    <n v="2014"/>
    <x v="4"/>
    <x v="7"/>
    <n v="5"/>
    <n v="4.0000000000000002E-4"/>
    <n v="12718"/>
  </r>
  <r>
    <x v="2"/>
    <s v="March"/>
    <n v="2014"/>
    <x v="4"/>
    <x v="8"/>
    <n v="3"/>
    <n v="2.0000000000000001E-4"/>
    <n v="12718"/>
  </r>
  <r>
    <x v="2"/>
    <s v="March"/>
    <n v="2014"/>
    <x v="4"/>
    <x v="6"/>
    <n v="3"/>
    <n v="2.0000000000000001E-4"/>
    <n v="12718"/>
  </r>
  <r>
    <x v="3"/>
    <s v="April"/>
    <n v="2014"/>
    <x v="4"/>
    <x v="1"/>
    <n v="4762"/>
    <n v="0.37380000000000002"/>
    <n v="12738"/>
  </r>
  <r>
    <x v="3"/>
    <s v="April"/>
    <n v="2014"/>
    <x v="4"/>
    <x v="0"/>
    <n v="4148"/>
    <n v="0.3256"/>
    <n v="12738"/>
  </r>
  <r>
    <x v="3"/>
    <s v="April"/>
    <n v="2014"/>
    <x v="4"/>
    <x v="2"/>
    <n v="2304"/>
    <n v="0.18090000000000001"/>
    <n v="12738"/>
  </r>
  <r>
    <x v="3"/>
    <s v="April"/>
    <n v="2014"/>
    <x v="4"/>
    <x v="3"/>
    <n v="782"/>
    <n v="6.1400000000000003E-2"/>
    <n v="12738"/>
  </r>
  <r>
    <x v="3"/>
    <s v="April"/>
    <n v="2014"/>
    <x v="4"/>
    <x v="9"/>
    <n v="699"/>
    <n v="5.4899999999999997E-2"/>
    <n v="12738"/>
  </r>
  <r>
    <x v="3"/>
    <s v="April"/>
    <n v="2014"/>
    <x v="4"/>
    <x v="4"/>
    <n v="21"/>
    <n v="1.6000000000000001E-3"/>
    <n v="12738"/>
  </r>
  <r>
    <x v="3"/>
    <s v="April"/>
    <n v="2014"/>
    <x v="4"/>
    <x v="5"/>
    <n v="11"/>
    <n v="8.9999999999999998E-4"/>
    <n v="12738"/>
  </r>
  <r>
    <x v="3"/>
    <s v="April"/>
    <n v="2014"/>
    <x v="4"/>
    <x v="7"/>
    <n v="5"/>
    <n v="4.0000000000000002E-4"/>
    <n v="12738"/>
  </r>
  <r>
    <x v="3"/>
    <s v="April"/>
    <n v="2014"/>
    <x v="4"/>
    <x v="6"/>
    <n v="3"/>
    <n v="2.0000000000000001E-4"/>
    <n v="12738"/>
  </r>
  <r>
    <x v="3"/>
    <s v="April"/>
    <n v="2014"/>
    <x v="4"/>
    <x v="8"/>
    <n v="3"/>
    <n v="2.0000000000000001E-4"/>
    <n v="12738"/>
  </r>
  <r>
    <x v="3"/>
    <s v="May"/>
    <n v="2014"/>
    <x v="4"/>
    <x v="1"/>
    <n v="4769"/>
    <n v="0.37580000000000002"/>
    <n v="12689"/>
  </r>
  <r>
    <x v="3"/>
    <s v="May"/>
    <n v="2014"/>
    <x v="4"/>
    <x v="0"/>
    <n v="4048"/>
    <n v="0.31900000000000001"/>
    <n v="12689"/>
  </r>
  <r>
    <x v="3"/>
    <s v="May"/>
    <n v="2014"/>
    <x v="4"/>
    <x v="2"/>
    <n v="2305"/>
    <n v="0.1817"/>
    <n v="12689"/>
  </r>
  <r>
    <x v="3"/>
    <s v="May"/>
    <n v="2014"/>
    <x v="4"/>
    <x v="3"/>
    <n v="803"/>
    <n v="6.3299999999999995E-2"/>
    <n v="12689"/>
  </r>
  <r>
    <x v="3"/>
    <s v="May"/>
    <n v="2014"/>
    <x v="4"/>
    <x v="9"/>
    <n v="722"/>
    <n v="5.6899999999999999E-2"/>
    <n v="12689"/>
  </r>
  <r>
    <x v="3"/>
    <s v="May"/>
    <n v="2014"/>
    <x v="4"/>
    <x v="4"/>
    <n v="20"/>
    <n v="1.6000000000000001E-3"/>
    <n v="12689"/>
  </r>
  <r>
    <x v="3"/>
    <s v="May"/>
    <n v="2014"/>
    <x v="4"/>
    <x v="5"/>
    <n v="11"/>
    <n v="8.9999999999999998E-4"/>
    <n v="12689"/>
  </r>
  <r>
    <x v="3"/>
    <s v="May"/>
    <n v="2014"/>
    <x v="4"/>
    <x v="7"/>
    <n v="5"/>
    <n v="4.0000000000000002E-4"/>
    <n v="12689"/>
  </r>
  <r>
    <x v="3"/>
    <s v="May"/>
    <n v="2014"/>
    <x v="4"/>
    <x v="8"/>
    <n v="3"/>
    <n v="2.0000000000000001E-4"/>
    <n v="12689"/>
  </r>
  <r>
    <x v="3"/>
    <s v="May"/>
    <n v="2014"/>
    <x v="4"/>
    <x v="6"/>
    <n v="3"/>
    <n v="2.0000000000000001E-4"/>
    <n v="12689"/>
  </r>
  <r>
    <x v="3"/>
    <s v="June"/>
    <n v="2014"/>
    <x v="4"/>
    <x v="1"/>
    <n v="4776"/>
    <n v="0.37619999999999998"/>
    <n v="12695"/>
  </r>
  <r>
    <x v="3"/>
    <s v="June"/>
    <n v="2014"/>
    <x v="4"/>
    <x v="0"/>
    <n v="3987"/>
    <n v="0.31409999999999999"/>
    <n v="12695"/>
  </r>
  <r>
    <x v="3"/>
    <s v="June"/>
    <n v="2014"/>
    <x v="4"/>
    <x v="2"/>
    <n v="2306"/>
    <n v="0.18160000000000001"/>
    <n v="12695"/>
  </r>
  <r>
    <x v="3"/>
    <s v="June"/>
    <n v="2014"/>
    <x v="4"/>
    <x v="3"/>
    <n v="845"/>
    <n v="6.6600000000000006E-2"/>
    <n v="12695"/>
  </r>
  <r>
    <x v="3"/>
    <s v="June"/>
    <n v="2014"/>
    <x v="4"/>
    <x v="9"/>
    <n v="742"/>
    <n v="5.8400000000000001E-2"/>
    <n v="12695"/>
  </r>
  <r>
    <x v="3"/>
    <s v="June"/>
    <n v="2014"/>
    <x v="4"/>
    <x v="4"/>
    <n v="19"/>
    <n v="1.5E-3"/>
    <n v="12695"/>
  </r>
  <r>
    <x v="3"/>
    <s v="June"/>
    <n v="2014"/>
    <x v="4"/>
    <x v="5"/>
    <n v="11"/>
    <n v="8.9999999999999998E-4"/>
    <n v="12695"/>
  </r>
  <r>
    <x v="3"/>
    <s v="June"/>
    <n v="2014"/>
    <x v="4"/>
    <x v="7"/>
    <n v="5"/>
    <n v="4.0000000000000002E-4"/>
    <n v="12695"/>
  </r>
  <r>
    <x v="3"/>
    <s v="June"/>
    <n v="2014"/>
    <x v="4"/>
    <x v="6"/>
    <n v="3"/>
    <n v="2.0000000000000001E-4"/>
    <n v="12695"/>
  </r>
  <r>
    <x v="3"/>
    <s v="June"/>
    <n v="2014"/>
    <x v="4"/>
    <x v="8"/>
    <n v="1"/>
    <n v="1E-4"/>
    <n v="12695"/>
  </r>
  <r>
    <x v="0"/>
    <s v="July"/>
    <n v="2014"/>
    <x v="5"/>
    <x v="1"/>
    <n v="4804"/>
    <n v="0.37869999999999998"/>
    <n v="12687"/>
  </r>
  <r>
    <x v="0"/>
    <s v="July"/>
    <n v="2014"/>
    <x v="5"/>
    <x v="0"/>
    <n v="3925"/>
    <n v="0.30940000000000001"/>
    <n v="12687"/>
  </r>
  <r>
    <x v="0"/>
    <s v="July"/>
    <n v="2014"/>
    <x v="5"/>
    <x v="2"/>
    <n v="2299"/>
    <n v="0.1812"/>
    <n v="12687"/>
  </r>
  <r>
    <x v="0"/>
    <s v="July"/>
    <n v="2014"/>
    <x v="5"/>
    <x v="3"/>
    <n v="868"/>
    <n v="6.8400000000000002E-2"/>
    <n v="12687"/>
  </r>
  <r>
    <x v="0"/>
    <s v="July"/>
    <n v="2014"/>
    <x v="5"/>
    <x v="9"/>
    <n v="754"/>
    <n v="5.9400000000000001E-2"/>
    <n v="12687"/>
  </r>
  <r>
    <x v="0"/>
    <s v="July"/>
    <n v="2014"/>
    <x v="5"/>
    <x v="4"/>
    <n v="18"/>
    <n v="1.4E-3"/>
    <n v="12687"/>
  </r>
  <r>
    <x v="0"/>
    <s v="July"/>
    <n v="2014"/>
    <x v="5"/>
    <x v="5"/>
    <n v="11"/>
    <n v="8.9999999999999998E-4"/>
    <n v="12687"/>
  </r>
  <r>
    <x v="0"/>
    <s v="July"/>
    <n v="2014"/>
    <x v="5"/>
    <x v="7"/>
    <n v="5"/>
    <n v="4.0000000000000002E-4"/>
    <n v="12687"/>
  </r>
  <r>
    <x v="0"/>
    <s v="July"/>
    <n v="2014"/>
    <x v="5"/>
    <x v="6"/>
    <n v="3"/>
    <n v="2.0000000000000001E-4"/>
    <n v="12687"/>
  </r>
  <r>
    <x v="0"/>
    <s v="July"/>
    <n v="2014"/>
    <x v="5"/>
    <x v="8"/>
    <n v="0"/>
    <n v="0"/>
    <n v="12687"/>
  </r>
  <r>
    <x v="0"/>
    <s v="August"/>
    <n v="2014"/>
    <x v="5"/>
    <x v="1"/>
    <n v="4793"/>
    <n v="0.3805"/>
    <n v="12598"/>
  </r>
  <r>
    <x v="0"/>
    <s v="August"/>
    <n v="2014"/>
    <x v="5"/>
    <x v="0"/>
    <n v="3860"/>
    <n v="0.30640000000000001"/>
    <n v="12598"/>
  </r>
  <r>
    <x v="0"/>
    <s v="August"/>
    <n v="2014"/>
    <x v="5"/>
    <x v="2"/>
    <n v="2289"/>
    <n v="0.1817"/>
    <n v="12598"/>
  </r>
  <r>
    <x v="0"/>
    <s v="August"/>
    <n v="2014"/>
    <x v="5"/>
    <x v="3"/>
    <n v="864"/>
    <n v="6.8599999999999994E-2"/>
    <n v="12598"/>
  </r>
  <r>
    <x v="0"/>
    <s v="August"/>
    <n v="2014"/>
    <x v="5"/>
    <x v="9"/>
    <n v="755"/>
    <n v="5.9900000000000002E-2"/>
    <n v="12598"/>
  </r>
  <r>
    <x v="0"/>
    <s v="August"/>
    <n v="2014"/>
    <x v="5"/>
    <x v="4"/>
    <n v="18"/>
    <n v="1.4E-3"/>
    <n v="12598"/>
  </r>
  <r>
    <x v="0"/>
    <s v="August"/>
    <n v="2014"/>
    <x v="5"/>
    <x v="5"/>
    <n v="11"/>
    <n v="8.9999999999999998E-4"/>
    <n v="12598"/>
  </r>
  <r>
    <x v="0"/>
    <s v="August"/>
    <n v="2014"/>
    <x v="5"/>
    <x v="7"/>
    <n v="5"/>
    <n v="4.0000000000000002E-4"/>
    <n v="12598"/>
  </r>
  <r>
    <x v="0"/>
    <s v="August"/>
    <n v="2014"/>
    <x v="5"/>
    <x v="6"/>
    <n v="3"/>
    <n v="2.0000000000000001E-4"/>
    <n v="12598"/>
  </r>
  <r>
    <x v="0"/>
    <s v="August"/>
    <n v="2014"/>
    <x v="5"/>
    <x v="8"/>
    <n v="0"/>
    <n v="0"/>
    <n v="12598"/>
  </r>
  <r>
    <x v="0"/>
    <s v="September"/>
    <n v="2014"/>
    <x v="5"/>
    <x v="1"/>
    <n v="4835"/>
    <n v="0.38200000000000001"/>
    <n v="12656"/>
  </r>
  <r>
    <x v="0"/>
    <s v="September"/>
    <n v="2014"/>
    <x v="5"/>
    <x v="0"/>
    <n v="3850"/>
    <n v="0.30420000000000003"/>
    <n v="12656"/>
  </r>
  <r>
    <x v="0"/>
    <s v="September"/>
    <n v="2014"/>
    <x v="5"/>
    <x v="2"/>
    <n v="2283"/>
    <n v="0.1804"/>
    <n v="12656"/>
  </r>
  <r>
    <x v="0"/>
    <s v="September"/>
    <n v="2014"/>
    <x v="5"/>
    <x v="3"/>
    <n v="868"/>
    <n v="6.8599999999999994E-2"/>
    <n v="12656"/>
  </r>
  <r>
    <x v="0"/>
    <s v="September"/>
    <n v="2014"/>
    <x v="5"/>
    <x v="9"/>
    <n v="755"/>
    <n v="5.9700000000000003E-2"/>
    <n v="12656"/>
  </r>
  <r>
    <x v="0"/>
    <s v="September"/>
    <n v="2014"/>
    <x v="5"/>
    <x v="10"/>
    <n v="30"/>
    <n v="2.3999999999999998E-3"/>
    <n v="12656"/>
  </r>
  <r>
    <x v="0"/>
    <s v="September"/>
    <n v="2014"/>
    <x v="5"/>
    <x v="4"/>
    <n v="16"/>
    <n v="1.2999999999999999E-3"/>
    <n v="12656"/>
  </r>
  <r>
    <x v="0"/>
    <s v="September"/>
    <n v="2014"/>
    <x v="5"/>
    <x v="5"/>
    <n v="11"/>
    <n v="8.9999999999999998E-4"/>
    <n v="12656"/>
  </r>
  <r>
    <x v="0"/>
    <s v="September"/>
    <n v="2014"/>
    <x v="5"/>
    <x v="7"/>
    <n v="5"/>
    <n v="4.0000000000000002E-4"/>
    <n v="12656"/>
  </r>
  <r>
    <x v="0"/>
    <s v="September"/>
    <n v="2014"/>
    <x v="5"/>
    <x v="6"/>
    <n v="3"/>
    <n v="2.0000000000000001E-4"/>
    <n v="12656"/>
  </r>
  <r>
    <x v="0"/>
    <s v="September"/>
    <n v="2014"/>
    <x v="5"/>
    <x v="8"/>
    <n v="0"/>
    <n v="0"/>
    <n v="12656"/>
  </r>
  <r>
    <x v="1"/>
    <s v="October"/>
    <n v="2014"/>
    <x v="5"/>
    <x v="1"/>
    <n v="4835"/>
    <n v="0.38290000000000002"/>
    <n v="12626"/>
  </r>
  <r>
    <x v="1"/>
    <s v="October"/>
    <n v="2014"/>
    <x v="5"/>
    <x v="0"/>
    <n v="3805"/>
    <n v="0.3014"/>
    <n v="12626"/>
  </r>
  <r>
    <x v="1"/>
    <s v="October"/>
    <n v="2014"/>
    <x v="5"/>
    <x v="2"/>
    <n v="2271"/>
    <n v="0.1799"/>
    <n v="12626"/>
  </r>
  <r>
    <x v="1"/>
    <s v="October"/>
    <n v="2014"/>
    <x v="5"/>
    <x v="3"/>
    <n v="870"/>
    <n v="6.8900000000000003E-2"/>
    <n v="12626"/>
  </r>
  <r>
    <x v="1"/>
    <s v="October"/>
    <n v="2014"/>
    <x v="5"/>
    <x v="9"/>
    <n v="773"/>
    <n v="6.1199999999999997E-2"/>
    <n v="12626"/>
  </r>
  <r>
    <x v="1"/>
    <s v="October"/>
    <n v="2014"/>
    <x v="5"/>
    <x v="10"/>
    <n v="37"/>
    <n v="2.8999999999999998E-3"/>
    <n v="12626"/>
  </r>
  <r>
    <x v="1"/>
    <s v="October"/>
    <n v="2014"/>
    <x v="5"/>
    <x v="4"/>
    <n v="16"/>
    <n v="1.2999999999999999E-3"/>
    <n v="12626"/>
  </r>
  <r>
    <x v="1"/>
    <s v="October"/>
    <n v="2014"/>
    <x v="5"/>
    <x v="5"/>
    <n v="11"/>
    <n v="8.9999999999999998E-4"/>
    <n v="12626"/>
  </r>
  <r>
    <x v="1"/>
    <s v="October"/>
    <n v="2014"/>
    <x v="5"/>
    <x v="7"/>
    <n v="5"/>
    <n v="4.0000000000000002E-4"/>
    <n v="12626"/>
  </r>
  <r>
    <x v="1"/>
    <s v="October"/>
    <n v="2014"/>
    <x v="5"/>
    <x v="6"/>
    <n v="3"/>
    <n v="2.0000000000000001E-4"/>
    <n v="12626"/>
  </r>
  <r>
    <x v="1"/>
    <s v="October"/>
    <n v="2014"/>
    <x v="5"/>
    <x v="8"/>
    <n v="0"/>
    <n v="0"/>
    <n v="12626"/>
  </r>
  <r>
    <x v="1"/>
    <s v="November"/>
    <n v="2014"/>
    <x v="5"/>
    <x v="1"/>
    <n v="4832"/>
    <n v="0.3826"/>
    <n v="12630"/>
  </r>
  <r>
    <x v="1"/>
    <s v="November"/>
    <n v="2014"/>
    <x v="5"/>
    <x v="0"/>
    <n v="3766"/>
    <n v="0.29820000000000002"/>
    <n v="12630"/>
  </r>
  <r>
    <x v="1"/>
    <s v="November"/>
    <n v="2014"/>
    <x v="5"/>
    <x v="2"/>
    <n v="2246"/>
    <n v="0.17780000000000001"/>
    <n v="12630"/>
  </r>
  <r>
    <x v="1"/>
    <s v="November"/>
    <n v="2014"/>
    <x v="5"/>
    <x v="3"/>
    <n v="879"/>
    <n v="6.9599999999999995E-2"/>
    <n v="12630"/>
  </r>
  <r>
    <x v="1"/>
    <s v="November"/>
    <n v="2014"/>
    <x v="5"/>
    <x v="9"/>
    <n v="781"/>
    <n v="6.1800000000000001E-2"/>
    <n v="12630"/>
  </r>
  <r>
    <x v="1"/>
    <s v="November"/>
    <n v="2014"/>
    <x v="5"/>
    <x v="10"/>
    <n v="88"/>
    <n v="7.0000000000000001E-3"/>
    <n v="12630"/>
  </r>
  <r>
    <x v="1"/>
    <s v="November"/>
    <n v="2014"/>
    <x v="5"/>
    <x v="4"/>
    <n v="19"/>
    <n v="1.5E-3"/>
    <n v="12630"/>
  </r>
  <r>
    <x v="1"/>
    <s v="November"/>
    <n v="2014"/>
    <x v="5"/>
    <x v="5"/>
    <n v="11"/>
    <n v="8.9999999999999998E-4"/>
    <n v="12630"/>
  </r>
  <r>
    <x v="1"/>
    <s v="November"/>
    <n v="2014"/>
    <x v="5"/>
    <x v="7"/>
    <n v="5"/>
    <n v="4.0000000000000002E-4"/>
    <n v="12630"/>
  </r>
  <r>
    <x v="1"/>
    <s v="November"/>
    <n v="2014"/>
    <x v="5"/>
    <x v="6"/>
    <n v="3"/>
    <n v="2.0000000000000001E-4"/>
    <n v="12630"/>
  </r>
  <r>
    <x v="1"/>
    <s v="November"/>
    <n v="2014"/>
    <x v="5"/>
    <x v="8"/>
    <n v="0"/>
    <n v="0"/>
    <n v="12630"/>
  </r>
  <r>
    <x v="1"/>
    <s v="December"/>
    <n v="2014"/>
    <x v="5"/>
    <x v="1"/>
    <n v="4830"/>
    <n v="0.37980000000000003"/>
    <n v="12717"/>
  </r>
  <r>
    <x v="1"/>
    <s v="December"/>
    <n v="2014"/>
    <x v="5"/>
    <x v="0"/>
    <n v="3782"/>
    <n v="0.2974"/>
    <n v="12717"/>
  </r>
  <r>
    <x v="1"/>
    <s v="December"/>
    <n v="2014"/>
    <x v="5"/>
    <x v="2"/>
    <n v="2222"/>
    <n v="0.17469999999999999"/>
    <n v="12717"/>
  </r>
  <r>
    <x v="1"/>
    <s v="December"/>
    <n v="2014"/>
    <x v="5"/>
    <x v="3"/>
    <n v="888"/>
    <n v="6.9800000000000001E-2"/>
    <n v="12717"/>
  </r>
  <r>
    <x v="1"/>
    <s v="December"/>
    <n v="2014"/>
    <x v="5"/>
    <x v="9"/>
    <n v="813"/>
    <n v="6.3899999999999998E-2"/>
    <n v="12717"/>
  </r>
  <r>
    <x v="1"/>
    <s v="December"/>
    <n v="2014"/>
    <x v="5"/>
    <x v="10"/>
    <n v="149"/>
    <n v="1.17E-2"/>
    <n v="12717"/>
  </r>
  <r>
    <x v="1"/>
    <s v="December"/>
    <n v="2014"/>
    <x v="5"/>
    <x v="4"/>
    <n v="16"/>
    <n v="1.2999999999999999E-3"/>
    <n v="12717"/>
  </r>
  <r>
    <x v="1"/>
    <s v="December"/>
    <n v="2014"/>
    <x v="5"/>
    <x v="5"/>
    <n v="10"/>
    <n v="8.0000000000000004E-4"/>
    <n v="12717"/>
  </r>
  <r>
    <x v="1"/>
    <s v="December"/>
    <n v="2014"/>
    <x v="5"/>
    <x v="7"/>
    <n v="4"/>
    <n v="2.9999999999999997E-4"/>
    <n v="12717"/>
  </r>
  <r>
    <x v="1"/>
    <s v="December"/>
    <n v="2014"/>
    <x v="5"/>
    <x v="6"/>
    <n v="3"/>
    <n v="2.0000000000000001E-4"/>
    <n v="12717"/>
  </r>
  <r>
    <x v="1"/>
    <s v="December"/>
    <n v="2014"/>
    <x v="5"/>
    <x v="8"/>
    <n v="0"/>
    <n v="0"/>
    <n v="12717"/>
  </r>
  <r>
    <x v="2"/>
    <s v="January"/>
    <n v="2015"/>
    <x v="5"/>
    <x v="1"/>
    <n v="4803"/>
    <n v="0.38140000000000002"/>
    <n v="12592"/>
  </r>
  <r>
    <x v="2"/>
    <s v="January"/>
    <n v="2015"/>
    <x v="5"/>
    <x v="0"/>
    <n v="3713"/>
    <n v="0.2949"/>
    <n v="12592"/>
  </r>
  <r>
    <x v="2"/>
    <s v="January"/>
    <n v="2015"/>
    <x v="5"/>
    <x v="2"/>
    <n v="2205"/>
    <n v="0.17510000000000001"/>
    <n v="12592"/>
  </r>
  <r>
    <x v="2"/>
    <s v="January"/>
    <n v="2015"/>
    <x v="5"/>
    <x v="3"/>
    <n v="878"/>
    <n v="6.9699999999999998E-2"/>
    <n v="12592"/>
  </r>
  <r>
    <x v="2"/>
    <s v="January"/>
    <n v="2015"/>
    <x v="5"/>
    <x v="9"/>
    <n v="803"/>
    <n v="6.3799999999999996E-2"/>
    <n v="12592"/>
  </r>
  <r>
    <x v="2"/>
    <s v="January"/>
    <n v="2015"/>
    <x v="5"/>
    <x v="10"/>
    <n v="157"/>
    <n v="1.2500000000000001E-2"/>
    <n v="12592"/>
  </r>
  <r>
    <x v="2"/>
    <s v="January"/>
    <n v="2015"/>
    <x v="5"/>
    <x v="4"/>
    <n v="16"/>
    <n v="1.2999999999999999E-3"/>
    <n v="12592"/>
  </r>
  <r>
    <x v="2"/>
    <s v="January"/>
    <n v="2015"/>
    <x v="5"/>
    <x v="5"/>
    <n v="10"/>
    <n v="8.0000000000000004E-4"/>
    <n v="12592"/>
  </r>
  <r>
    <x v="2"/>
    <s v="January"/>
    <n v="2015"/>
    <x v="5"/>
    <x v="7"/>
    <n v="4"/>
    <n v="2.9999999999999997E-4"/>
    <n v="12592"/>
  </r>
  <r>
    <x v="2"/>
    <s v="January"/>
    <n v="2015"/>
    <x v="5"/>
    <x v="6"/>
    <n v="3"/>
    <n v="2.0000000000000001E-4"/>
    <n v="12592"/>
  </r>
  <r>
    <x v="2"/>
    <s v="January"/>
    <n v="2015"/>
    <x v="5"/>
    <x v="8"/>
    <n v="0"/>
    <n v="0"/>
    <n v="12592"/>
  </r>
  <r>
    <x v="2"/>
    <s v="February"/>
    <n v="2015"/>
    <x v="5"/>
    <x v="1"/>
    <n v="4784"/>
    <n v="0.38169999999999998"/>
    <n v="12533"/>
  </r>
  <r>
    <x v="2"/>
    <s v="February"/>
    <n v="2015"/>
    <x v="5"/>
    <x v="0"/>
    <n v="3675"/>
    <n v="0.29320000000000002"/>
    <n v="12533"/>
  </r>
  <r>
    <x v="2"/>
    <s v="February"/>
    <n v="2015"/>
    <x v="5"/>
    <x v="2"/>
    <n v="2195"/>
    <n v="0.17510000000000001"/>
    <n v="12533"/>
  </r>
  <r>
    <x v="2"/>
    <s v="February"/>
    <n v="2015"/>
    <x v="5"/>
    <x v="3"/>
    <n v="879"/>
    <n v="7.0099999999999996E-2"/>
    <n v="12533"/>
  </r>
  <r>
    <x v="2"/>
    <s v="February"/>
    <n v="2015"/>
    <x v="5"/>
    <x v="9"/>
    <n v="802"/>
    <n v="6.4000000000000001E-2"/>
    <n v="12533"/>
  </r>
  <r>
    <x v="2"/>
    <s v="February"/>
    <n v="2015"/>
    <x v="5"/>
    <x v="10"/>
    <n v="167"/>
    <n v="1.3299999999999999E-2"/>
    <n v="12533"/>
  </r>
  <r>
    <x v="2"/>
    <s v="February"/>
    <n v="2015"/>
    <x v="5"/>
    <x v="4"/>
    <n v="16"/>
    <n v="1.2999999999999999E-3"/>
    <n v="12533"/>
  </r>
  <r>
    <x v="2"/>
    <s v="February"/>
    <n v="2015"/>
    <x v="5"/>
    <x v="5"/>
    <n v="9"/>
    <n v="6.9999999999999999E-4"/>
    <n v="12533"/>
  </r>
  <r>
    <x v="2"/>
    <s v="February"/>
    <n v="2015"/>
    <x v="5"/>
    <x v="7"/>
    <n v="4"/>
    <n v="2.9999999999999997E-4"/>
    <n v="12533"/>
  </r>
  <r>
    <x v="2"/>
    <s v="February"/>
    <n v="2015"/>
    <x v="5"/>
    <x v="6"/>
    <n v="2"/>
    <n v="2.0000000000000001E-4"/>
    <n v="12533"/>
  </r>
  <r>
    <x v="2"/>
    <s v="February"/>
    <n v="2015"/>
    <x v="5"/>
    <x v="8"/>
    <n v="0"/>
    <n v="0"/>
    <n v="12533"/>
  </r>
  <r>
    <x v="2"/>
    <s v="March"/>
    <n v="2015"/>
    <x v="5"/>
    <x v="1"/>
    <n v="4806"/>
    <n v="0.38169999999999998"/>
    <n v="12590"/>
  </r>
  <r>
    <x v="2"/>
    <s v="March"/>
    <n v="2015"/>
    <x v="5"/>
    <x v="0"/>
    <n v="3679"/>
    <n v="0.29220000000000002"/>
    <n v="12590"/>
  </r>
  <r>
    <x v="2"/>
    <s v="March"/>
    <n v="2015"/>
    <x v="5"/>
    <x v="2"/>
    <n v="2197"/>
    <n v="0.17449999999999999"/>
    <n v="12590"/>
  </r>
  <r>
    <x v="2"/>
    <s v="March"/>
    <n v="2015"/>
    <x v="5"/>
    <x v="3"/>
    <n v="883"/>
    <n v="7.0099999999999996E-2"/>
    <n v="12590"/>
  </r>
  <r>
    <x v="2"/>
    <s v="March"/>
    <n v="2015"/>
    <x v="5"/>
    <x v="9"/>
    <n v="808"/>
    <n v="6.4199999999999993E-2"/>
    <n v="12590"/>
  </r>
  <r>
    <x v="2"/>
    <s v="March"/>
    <n v="2015"/>
    <x v="5"/>
    <x v="10"/>
    <n v="187"/>
    <n v="1.49E-2"/>
    <n v="12590"/>
  </r>
  <r>
    <x v="2"/>
    <s v="March"/>
    <n v="2015"/>
    <x v="5"/>
    <x v="4"/>
    <n v="16"/>
    <n v="1.2999999999999999E-3"/>
    <n v="12590"/>
  </r>
  <r>
    <x v="2"/>
    <s v="March"/>
    <n v="2015"/>
    <x v="5"/>
    <x v="5"/>
    <n v="8"/>
    <n v="5.9999999999999995E-4"/>
    <n v="12590"/>
  </r>
  <r>
    <x v="2"/>
    <s v="March"/>
    <n v="2015"/>
    <x v="5"/>
    <x v="7"/>
    <n v="4"/>
    <n v="2.9999999999999997E-4"/>
    <n v="12590"/>
  </r>
  <r>
    <x v="2"/>
    <s v="March"/>
    <n v="2015"/>
    <x v="5"/>
    <x v="6"/>
    <n v="2"/>
    <n v="2.0000000000000001E-4"/>
    <n v="12590"/>
  </r>
  <r>
    <x v="2"/>
    <s v="March"/>
    <n v="2015"/>
    <x v="5"/>
    <x v="8"/>
    <n v="0"/>
    <n v="0"/>
    <n v="12590"/>
  </r>
  <r>
    <x v="3"/>
    <s v="April"/>
    <n v="2015"/>
    <x v="5"/>
    <x v="1"/>
    <n v="4803"/>
    <n v="0.38219999999999998"/>
    <n v="12568"/>
  </r>
  <r>
    <x v="3"/>
    <s v="April"/>
    <n v="2015"/>
    <x v="5"/>
    <x v="0"/>
    <n v="3651"/>
    <n v="0.29049999999999998"/>
    <n v="12568"/>
  </r>
  <r>
    <x v="3"/>
    <s v="April"/>
    <n v="2015"/>
    <x v="5"/>
    <x v="2"/>
    <n v="2198"/>
    <n v="0.1749"/>
    <n v="12568"/>
  </r>
  <r>
    <x v="3"/>
    <s v="April"/>
    <n v="2015"/>
    <x v="5"/>
    <x v="3"/>
    <n v="879"/>
    <n v="6.9900000000000004E-2"/>
    <n v="12568"/>
  </r>
  <r>
    <x v="3"/>
    <s v="April"/>
    <n v="2015"/>
    <x v="5"/>
    <x v="9"/>
    <n v="812"/>
    <n v="6.4600000000000005E-2"/>
    <n v="12568"/>
  </r>
  <r>
    <x v="3"/>
    <s v="April"/>
    <n v="2015"/>
    <x v="5"/>
    <x v="10"/>
    <n v="196"/>
    <n v="1.5599999999999999E-2"/>
    <n v="12568"/>
  </r>
  <r>
    <x v="3"/>
    <s v="April"/>
    <n v="2015"/>
    <x v="5"/>
    <x v="4"/>
    <n v="15"/>
    <n v="1.1999999999999999E-3"/>
    <n v="12568"/>
  </r>
  <r>
    <x v="3"/>
    <s v="April"/>
    <n v="2015"/>
    <x v="5"/>
    <x v="5"/>
    <n v="8"/>
    <n v="5.9999999999999995E-4"/>
    <n v="12568"/>
  </r>
  <r>
    <x v="3"/>
    <s v="April"/>
    <n v="2015"/>
    <x v="5"/>
    <x v="7"/>
    <n v="4"/>
    <n v="2.9999999999999997E-4"/>
    <n v="12568"/>
  </r>
  <r>
    <x v="3"/>
    <s v="April"/>
    <n v="2015"/>
    <x v="5"/>
    <x v="6"/>
    <n v="2"/>
    <n v="2.0000000000000001E-4"/>
    <n v="12568"/>
  </r>
  <r>
    <x v="3"/>
    <s v="April"/>
    <n v="2015"/>
    <x v="5"/>
    <x v="8"/>
    <n v="0"/>
    <n v="0"/>
    <n v="12568"/>
  </r>
  <r>
    <x v="3"/>
    <s v="May"/>
    <n v="2015"/>
    <x v="5"/>
    <x v="1"/>
    <n v="4813"/>
    <n v="0.38240000000000002"/>
    <n v="12587"/>
  </r>
  <r>
    <x v="3"/>
    <s v="May"/>
    <n v="2015"/>
    <x v="5"/>
    <x v="0"/>
    <n v="3648"/>
    <n v="0.2898"/>
    <n v="12587"/>
  </r>
  <r>
    <x v="3"/>
    <s v="May"/>
    <n v="2015"/>
    <x v="5"/>
    <x v="2"/>
    <n v="2194"/>
    <n v="0.17430000000000001"/>
    <n v="12587"/>
  </r>
  <r>
    <x v="3"/>
    <s v="May"/>
    <n v="2015"/>
    <x v="5"/>
    <x v="3"/>
    <n v="876"/>
    <n v="6.9599999999999995E-2"/>
    <n v="12587"/>
  </r>
  <r>
    <x v="3"/>
    <s v="May"/>
    <n v="2015"/>
    <x v="5"/>
    <x v="9"/>
    <n v="825"/>
    <n v="6.5500000000000003E-2"/>
    <n v="12587"/>
  </r>
  <r>
    <x v="3"/>
    <s v="May"/>
    <n v="2015"/>
    <x v="5"/>
    <x v="10"/>
    <n v="204"/>
    <n v="1.6199999999999999E-2"/>
    <n v="12587"/>
  </r>
  <r>
    <x v="3"/>
    <s v="May"/>
    <n v="2015"/>
    <x v="5"/>
    <x v="4"/>
    <n v="15"/>
    <n v="1.1999999999999999E-3"/>
    <n v="12587"/>
  </r>
  <r>
    <x v="3"/>
    <s v="May"/>
    <n v="2015"/>
    <x v="5"/>
    <x v="5"/>
    <n v="6"/>
    <n v="5.0000000000000001E-4"/>
    <n v="12587"/>
  </r>
  <r>
    <x v="3"/>
    <s v="May"/>
    <n v="2015"/>
    <x v="5"/>
    <x v="7"/>
    <n v="4"/>
    <n v="2.9999999999999997E-4"/>
    <n v="12587"/>
  </r>
  <r>
    <x v="3"/>
    <s v="May"/>
    <n v="2015"/>
    <x v="5"/>
    <x v="6"/>
    <n v="2"/>
    <n v="2.0000000000000001E-4"/>
    <n v="12587"/>
  </r>
  <r>
    <x v="3"/>
    <s v="May"/>
    <n v="2015"/>
    <x v="5"/>
    <x v="8"/>
    <n v="0"/>
    <n v="0"/>
    <n v="12587"/>
  </r>
  <r>
    <x v="3"/>
    <s v="June"/>
    <n v="2015"/>
    <x v="5"/>
    <x v="1"/>
    <n v="4808"/>
    <n v="0.38059999999999999"/>
    <n v="12633"/>
  </r>
  <r>
    <x v="3"/>
    <s v="June"/>
    <n v="2015"/>
    <x v="5"/>
    <x v="0"/>
    <n v="3629"/>
    <n v="0.2873"/>
    <n v="12633"/>
  </r>
  <r>
    <x v="3"/>
    <s v="June"/>
    <n v="2015"/>
    <x v="5"/>
    <x v="2"/>
    <n v="2191"/>
    <n v="0.1734"/>
    <n v="12633"/>
  </r>
  <r>
    <x v="3"/>
    <s v="June"/>
    <n v="2015"/>
    <x v="5"/>
    <x v="3"/>
    <n v="880"/>
    <n v="6.9699999999999998E-2"/>
    <n v="12633"/>
  </r>
  <r>
    <x v="3"/>
    <s v="June"/>
    <n v="2015"/>
    <x v="5"/>
    <x v="9"/>
    <n v="858"/>
    <n v="6.7900000000000002E-2"/>
    <n v="12633"/>
  </r>
  <r>
    <x v="3"/>
    <s v="June"/>
    <n v="2015"/>
    <x v="5"/>
    <x v="10"/>
    <n v="241"/>
    <n v="1.9099999999999999E-2"/>
    <n v="12633"/>
  </r>
  <r>
    <x v="3"/>
    <s v="June"/>
    <n v="2015"/>
    <x v="5"/>
    <x v="4"/>
    <n v="15"/>
    <n v="1.1999999999999999E-3"/>
    <n v="12633"/>
  </r>
  <r>
    <x v="3"/>
    <s v="June"/>
    <n v="2015"/>
    <x v="5"/>
    <x v="5"/>
    <n v="6"/>
    <n v="5.0000000000000001E-4"/>
    <n v="12633"/>
  </r>
  <r>
    <x v="3"/>
    <s v="June"/>
    <n v="2015"/>
    <x v="5"/>
    <x v="7"/>
    <n v="3"/>
    <n v="2.0000000000000001E-4"/>
    <n v="12633"/>
  </r>
  <r>
    <x v="3"/>
    <s v="June"/>
    <n v="2015"/>
    <x v="5"/>
    <x v="6"/>
    <n v="2"/>
    <n v="2.0000000000000001E-4"/>
    <n v="12633"/>
  </r>
  <r>
    <x v="3"/>
    <s v="June"/>
    <n v="2015"/>
    <x v="5"/>
    <x v="8"/>
    <n v="0"/>
    <n v="0"/>
    <n v="12633"/>
  </r>
  <r>
    <x v="0"/>
    <s v="July"/>
    <n v="2015"/>
    <x v="6"/>
    <x v="1"/>
    <n v="4801"/>
    <n v="0.38080000000000003"/>
    <n v="12608"/>
  </r>
  <r>
    <x v="0"/>
    <s v="July"/>
    <n v="2015"/>
    <x v="6"/>
    <x v="0"/>
    <n v="3583"/>
    <n v="0.28420000000000001"/>
    <n v="12608"/>
  </r>
  <r>
    <x v="0"/>
    <s v="July"/>
    <n v="2015"/>
    <x v="6"/>
    <x v="2"/>
    <n v="2184"/>
    <n v="0.17319999999999999"/>
    <n v="12608"/>
  </r>
  <r>
    <x v="0"/>
    <s v="July"/>
    <n v="2015"/>
    <x v="6"/>
    <x v="9"/>
    <n v="892"/>
    <n v="7.0699999999999999E-2"/>
    <n v="12608"/>
  </r>
  <r>
    <x v="0"/>
    <s v="July"/>
    <n v="2015"/>
    <x v="6"/>
    <x v="3"/>
    <n v="872"/>
    <n v="6.9199999999999998E-2"/>
    <n v="12608"/>
  </r>
  <r>
    <x v="0"/>
    <s v="July"/>
    <n v="2015"/>
    <x v="6"/>
    <x v="10"/>
    <n v="250"/>
    <n v="1.9800000000000002E-2"/>
    <n v="12608"/>
  </r>
  <r>
    <x v="0"/>
    <s v="July"/>
    <n v="2015"/>
    <x v="6"/>
    <x v="4"/>
    <n v="15"/>
    <n v="1.1999999999999999E-3"/>
    <n v="12608"/>
  </r>
  <r>
    <x v="0"/>
    <s v="July"/>
    <n v="2015"/>
    <x v="6"/>
    <x v="5"/>
    <n v="6"/>
    <n v="5.0000000000000001E-4"/>
    <n v="12608"/>
  </r>
  <r>
    <x v="0"/>
    <s v="July"/>
    <n v="2015"/>
    <x v="6"/>
    <x v="7"/>
    <n v="3"/>
    <n v="2.0000000000000001E-4"/>
    <n v="12608"/>
  </r>
  <r>
    <x v="0"/>
    <s v="July"/>
    <n v="2015"/>
    <x v="6"/>
    <x v="6"/>
    <n v="2"/>
    <n v="2.0000000000000001E-4"/>
    <n v="12608"/>
  </r>
  <r>
    <x v="0"/>
    <s v="August"/>
    <n v="2015"/>
    <x v="6"/>
    <x v="1"/>
    <n v="4756"/>
    <n v="0.37909999999999999"/>
    <n v="12544"/>
  </r>
  <r>
    <x v="0"/>
    <s v="August"/>
    <n v="2015"/>
    <x v="6"/>
    <x v="0"/>
    <n v="3562"/>
    <n v="0.28399999999999997"/>
    <n v="12544"/>
  </r>
  <r>
    <x v="0"/>
    <s v="August"/>
    <n v="2015"/>
    <x v="6"/>
    <x v="2"/>
    <n v="2181"/>
    <n v="0.1739"/>
    <n v="12544"/>
  </r>
  <r>
    <x v="0"/>
    <s v="August"/>
    <n v="2015"/>
    <x v="6"/>
    <x v="9"/>
    <n v="895"/>
    <n v="7.1300000000000002E-2"/>
    <n v="12544"/>
  </r>
  <r>
    <x v="0"/>
    <s v="August"/>
    <n v="2015"/>
    <x v="6"/>
    <x v="3"/>
    <n v="872"/>
    <n v="6.9500000000000006E-2"/>
    <n v="12544"/>
  </r>
  <r>
    <x v="0"/>
    <s v="August"/>
    <n v="2015"/>
    <x v="6"/>
    <x v="10"/>
    <n v="254"/>
    <n v="2.0199999999999999E-2"/>
    <n v="12544"/>
  </r>
  <r>
    <x v="0"/>
    <s v="August"/>
    <n v="2015"/>
    <x v="6"/>
    <x v="4"/>
    <n v="14"/>
    <n v="1.1000000000000001E-3"/>
    <n v="12544"/>
  </r>
  <r>
    <x v="0"/>
    <s v="August"/>
    <n v="2015"/>
    <x v="6"/>
    <x v="5"/>
    <n v="6"/>
    <n v="5.0000000000000001E-4"/>
    <n v="12544"/>
  </r>
  <r>
    <x v="0"/>
    <s v="August"/>
    <n v="2015"/>
    <x v="6"/>
    <x v="6"/>
    <n v="2"/>
    <n v="2.0000000000000001E-4"/>
    <n v="12544"/>
  </r>
  <r>
    <x v="0"/>
    <s v="August"/>
    <n v="2015"/>
    <x v="6"/>
    <x v="7"/>
    <n v="2"/>
    <n v="2.0000000000000001E-4"/>
    <n v="12544"/>
  </r>
  <r>
    <x v="0"/>
    <s v="September"/>
    <n v="2015"/>
    <x v="6"/>
    <x v="1"/>
    <n v="4768"/>
    <n v="0.37959999999999999"/>
    <n v="12560"/>
  </r>
  <r>
    <x v="0"/>
    <s v="September"/>
    <n v="2015"/>
    <x v="6"/>
    <x v="0"/>
    <n v="3528"/>
    <n v="0.28089999999999998"/>
    <n v="12560"/>
  </r>
  <r>
    <x v="0"/>
    <s v="September"/>
    <n v="2015"/>
    <x v="6"/>
    <x v="2"/>
    <n v="2184"/>
    <n v="0.1739"/>
    <n v="12560"/>
  </r>
  <r>
    <x v="0"/>
    <s v="September"/>
    <n v="2015"/>
    <x v="6"/>
    <x v="9"/>
    <n v="906"/>
    <n v="7.2099999999999997E-2"/>
    <n v="12560"/>
  </r>
  <r>
    <x v="0"/>
    <s v="September"/>
    <n v="2015"/>
    <x v="6"/>
    <x v="3"/>
    <n v="876"/>
    <n v="6.9699999999999998E-2"/>
    <n v="12560"/>
  </r>
  <r>
    <x v="0"/>
    <s v="September"/>
    <n v="2015"/>
    <x v="6"/>
    <x v="10"/>
    <n v="274"/>
    <n v="2.18E-2"/>
    <n v="12560"/>
  </r>
  <r>
    <x v="0"/>
    <s v="September"/>
    <n v="2015"/>
    <x v="6"/>
    <x v="4"/>
    <n v="14"/>
    <n v="1.1000000000000001E-3"/>
    <n v="12560"/>
  </r>
  <r>
    <x v="0"/>
    <s v="September"/>
    <n v="2015"/>
    <x v="6"/>
    <x v="5"/>
    <n v="6"/>
    <n v="5.0000000000000001E-4"/>
    <n v="12560"/>
  </r>
  <r>
    <x v="0"/>
    <s v="September"/>
    <n v="2015"/>
    <x v="6"/>
    <x v="6"/>
    <n v="2"/>
    <n v="2.0000000000000001E-4"/>
    <n v="12560"/>
  </r>
  <r>
    <x v="0"/>
    <s v="September"/>
    <n v="2015"/>
    <x v="6"/>
    <x v="7"/>
    <n v="2"/>
    <n v="2.0000000000000001E-4"/>
    <n v="12560"/>
  </r>
  <r>
    <x v="1"/>
    <s v="October"/>
    <n v="2015"/>
    <x v="6"/>
    <x v="1"/>
    <n v="4748"/>
    <n v="0.37880000000000003"/>
    <n v="12533"/>
  </r>
  <r>
    <x v="1"/>
    <s v="October"/>
    <n v="2015"/>
    <x v="6"/>
    <x v="0"/>
    <n v="3503"/>
    <n v="0.27950000000000003"/>
    <n v="12533"/>
  </r>
  <r>
    <x v="1"/>
    <s v="October"/>
    <n v="2015"/>
    <x v="6"/>
    <x v="2"/>
    <n v="2177"/>
    <n v="0.17369999999999999"/>
    <n v="12533"/>
  </r>
  <r>
    <x v="1"/>
    <s v="October"/>
    <n v="2015"/>
    <x v="6"/>
    <x v="9"/>
    <n v="920"/>
    <n v="7.3400000000000007E-2"/>
    <n v="12533"/>
  </r>
  <r>
    <x v="1"/>
    <s v="October"/>
    <n v="2015"/>
    <x v="6"/>
    <x v="3"/>
    <n v="877"/>
    <n v="7.0000000000000007E-2"/>
    <n v="12533"/>
  </r>
  <r>
    <x v="1"/>
    <s v="October"/>
    <n v="2015"/>
    <x v="6"/>
    <x v="10"/>
    <n v="285"/>
    <n v="2.2700000000000001E-2"/>
    <n v="12533"/>
  </r>
  <r>
    <x v="1"/>
    <s v="October"/>
    <n v="2015"/>
    <x v="6"/>
    <x v="4"/>
    <n v="13"/>
    <n v="1E-3"/>
    <n v="12533"/>
  </r>
  <r>
    <x v="1"/>
    <s v="October"/>
    <n v="2015"/>
    <x v="6"/>
    <x v="5"/>
    <n v="6"/>
    <n v="5.0000000000000001E-4"/>
    <n v="12533"/>
  </r>
  <r>
    <x v="1"/>
    <s v="October"/>
    <n v="2015"/>
    <x v="6"/>
    <x v="6"/>
    <n v="2"/>
    <n v="2.0000000000000001E-4"/>
    <n v="12533"/>
  </r>
  <r>
    <x v="1"/>
    <s v="October"/>
    <n v="2015"/>
    <x v="6"/>
    <x v="7"/>
    <n v="2"/>
    <n v="2.0000000000000001E-4"/>
    <n v="12533"/>
  </r>
  <r>
    <x v="1"/>
    <s v="November"/>
    <n v="2015"/>
    <x v="6"/>
    <x v="1"/>
    <n v="4743"/>
    <n v="0.37809999999999999"/>
    <n v="12544"/>
  </r>
  <r>
    <x v="1"/>
    <s v="November"/>
    <n v="2015"/>
    <x v="6"/>
    <x v="0"/>
    <n v="3500"/>
    <n v="0.27900000000000003"/>
    <n v="12544"/>
  </r>
  <r>
    <x v="1"/>
    <s v="November"/>
    <n v="2015"/>
    <x v="6"/>
    <x v="2"/>
    <n v="2169"/>
    <n v="0.1729"/>
    <n v="12544"/>
  </r>
  <r>
    <x v="1"/>
    <s v="November"/>
    <n v="2015"/>
    <x v="6"/>
    <x v="9"/>
    <n v="932"/>
    <n v="7.4300000000000005E-2"/>
    <n v="12544"/>
  </r>
  <r>
    <x v="1"/>
    <s v="November"/>
    <n v="2015"/>
    <x v="6"/>
    <x v="3"/>
    <n v="880"/>
    <n v="7.0199999999999999E-2"/>
    <n v="12544"/>
  </r>
  <r>
    <x v="1"/>
    <s v="November"/>
    <n v="2015"/>
    <x v="6"/>
    <x v="10"/>
    <n v="297"/>
    <n v="2.3699999999999999E-2"/>
    <n v="12544"/>
  </r>
  <r>
    <x v="1"/>
    <s v="November"/>
    <n v="2015"/>
    <x v="6"/>
    <x v="4"/>
    <n v="13"/>
    <n v="1E-3"/>
    <n v="12544"/>
  </r>
  <r>
    <x v="1"/>
    <s v="November"/>
    <n v="2015"/>
    <x v="6"/>
    <x v="5"/>
    <n v="6"/>
    <n v="5.0000000000000001E-4"/>
    <n v="12544"/>
  </r>
  <r>
    <x v="1"/>
    <s v="November"/>
    <n v="2015"/>
    <x v="6"/>
    <x v="7"/>
    <n v="2"/>
    <n v="2.0000000000000001E-4"/>
    <n v="12544"/>
  </r>
  <r>
    <x v="1"/>
    <s v="November"/>
    <n v="2015"/>
    <x v="6"/>
    <x v="6"/>
    <n v="2"/>
    <n v="2.0000000000000001E-4"/>
    <n v="12544"/>
  </r>
  <r>
    <x v="1"/>
    <s v="November"/>
    <n v="2015"/>
    <x v="6"/>
    <x v="8"/>
    <n v="0"/>
    <n v="0"/>
    <n v="12544"/>
  </r>
  <r>
    <x v="1"/>
    <s v="December"/>
    <n v="2015"/>
    <x v="6"/>
    <x v="1"/>
    <n v="4720"/>
    <n v="0.37530000000000002"/>
    <n v="12577"/>
  </r>
  <r>
    <x v="1"/>
    <s v="December"/>
    <n v="2015"/>
    <x v="6"/>
    <x v="0"/>
    <n v="3494"/>
    <n v="0.27779999999999999"/>
    <n v="12577"/>
  </r>
  <r>
    <x v="1"/>
    <s v="December"/>
    <n v="2015"/>
    <x v="6"/>
    <x v="2"/>
    <n v="2156"/>
    <n v="0.1714"/>
    <n v="12577"/>
  </r>
  <r>
    <x v="1"/>
    <s v="December"/>
    <n v="2015"/>
    <x v="6"/>
    <x v="9"/>
    <n v="958"/>
    <n v="7.6200000000000004E-2"/>
    <n v="12577"/>
  </r>
  <r>
    <x v="1"/>
    <s v="December"/>
    <n v="2015"/>
    <x v="6"/>
    <x v="3"/>
    <n v="890"/>
    <n v="7.0800000000000002E-2"/>
    <n v="12577"/>
  </r>
  <r>
    <x v="1"/>
    <s v="December"/>
    <n v="2015"/>
    <x v="6"/>
    <x v="10"/>
    <n v="336"/>
    <n v="2.6700000000000002E-2"/>
    <n v="12577"/>
  </r>
  <r>
    <x v="1"/>
    <s v="December"/>
    <n v="2015"/>
    <x v="6"/>
    <x v="4"/>
    <n v="13"/>
    <n v="1E-3"/>
    <n v="12577"/>
  </r>
  <r>
    <x v="1"/>
    <s v="December"/>
    <n v="2015"/>
    <x v="6"/>
    <x v="5"/>
    <n v="6"/>
    <n v="5.0000000000000001E-4"/>
    <n v="12577"/>
  </r>
  <r>
    <x v="1"/>
    <s v="December"/>
    <n v="2015"/>
    <x v="6"/>
    <x v="6"/>
    <n v="2"/>
    <n v="2.0000000000000001E-4"/>
    <n v="12577"/>
  </r>
  <r>
    <x v="1"/>
    <s v="December"/>
    <n v="2015"/>
    <x v="6"/>
    <x v="7"/>
    <n v="2"/>
    <n v="2.0000000000000001E-4"/>
    <n v="12577"/>
  </r>
  <r>
    <x v="2"/>
    <s v="January"/>
    <n v="2016"/>
    <x v="6"/>
    <x v="1"/>
    <n v="4677"/>
    <n v="0.3745"/>
    <n v="12487"/>
  </r>
  <r>
    <x v="2"/>
    <s v="January"/>
    <n v="2016"/>
    <x v="6"/>
    <x v="0"/>
    <n v="3471"/>
    <n v="0.27800000000000002"/>
    <n v="12487"/>
  </r>
  <r>
    <x v="2"/>
    <s v="January"/>
    <n v="2016"/>
    <x v="6"/>
    <x v="2"/>
    <n v="2138"/>
    <n v="0.17119999999999999"/>
    <n v="12487"/>
  </r>
  <r>
    <x v="2"/>
    <s v="January"/>
    <n v="2016"/>
    <x v="6"/>
    <x v="9"/>
    <n v="951"/>
    <n v="7.6200000000000004E-2"/>
    <n v="12487"/>
  </r>
  <r>
    <x v="2"/>
    <s v="January"/>
    <n v="2016"/>
    <x v="6"/>
    <x v="3"/>
    <n v="886"/>
    <n v="7.0999999999999994E-2"/>
    <n v="12487"/>
  </r>
  <r>
    <x v="2"/>
    <s v="January"/>
    <n v="2016"/>
    <x v="6"/>
    <x v="10"/>
    <n v="342"/>
    <n v="2.7400000000000001E-2"/>
    <n v="12487"/>
  </r>
  <r>
    <x v="2"/>
    <s v="January"/>
    <n v="2016"/>
    <x v="6"/>
    <x v="4"/>
    <n v="12"/>
    <n v="1E-3"/>
    <n v="12487"/>
  </r>
  <r>
    <x v="2"/>
    <s v="January"/>
    <n v="2016"/>
    <x v="6"/>
    <x v="5"/>
    <n v="6"/>
    <n v="5.0000000000000001E-4"/>
    <n v="12487"/>
  </r>
  <r>
    <x v="2"/>
    <s v="January"/>
    <n v="2016"/>
    <x v="6"/>
    <x v="7"/>
    <n v="2"/>
    <n v="2.0000000000000001E-4"/>
    <n v="12487"/>
  </r>
  <r>
    <x v="2"/>
    <s v="January"/>
    <n v="2016"/>
    <x v="6"/>
    <x v="6"/>
    <n v="2"/>
    <n v="2.0000000000000001E-4"/>
    <n v="12487"/>
  </r>
  <r>
    <x v="2"/>
    <s v="February"/>
    <n v="2016"/>
    <x v="6"/>
    <x v="1"/>
    <n v="4681"/>
    <n v="0.3745"/>
    <n v="12500"/>
  </r>
  <r>
    <x v="2"/>
    <s v="February"/>
    <n v="2016"/>
    <x v="6"/>
    <x v="0"/>
    <n v="3466"/>
    <n v="0.27729999999999999"/>
    <n v="12500"/>
  </r>
  <r>
    <x v="2"/>
    <s v="February"/>
    <n v="2016"/>
    <x v="6"/>
    <x v="2"/>
    <n v="2143"/>
    <n v="0.1714"/>
    <n v="12500"/>
  </r>
  <r>
    <x v="2"/>
    <s v="February"/>
    <n v="2016"/>
    <x v="6"/>
    <x v="9"/>
    <n v="952"/>
    <n v="7.6200000000000004E-2"/>
    <n v="12500"/>
  </r>
  <r>
    <x v="2"/>
    <s v="February"/>
    <n v="2016"/>
    <x v="6"/>
    <x v="3"/>
    <n v="895"/>
    <n v="7.1599999999999997E-2"/>
    <n v="12500"/>
  </r>
  <r>
    <x v="2"/>
    <s v="February"/>
    <n v="2016"/>
    <x v="6"/>
    <x v="10"/>
    <n v="341"/>
    <n v="2.7300000000000001E-2"/>
    <n v="12500"/>
  </r>
  <r>
    <x v="2"/>
    <s v="February"/>
    <n v="2016"/>
    <x v="6"/>
    <x v="4"/>
    <n v="12"/>
    <n v="1E-3"/>
    <n v="12500"/>
  </r>
  <r>
    <x v="2"/>
    <s v="February"/>
    <n v="2016"/>
    <x v="6"/>
    <x v="5"/>
    <n v="6"/>
    <n v="5.0000000000000001E-4"/>
    <n v="12500"/>
  </r>
  <r>
    <x v="2"/>
    <s v="February"/>
    <n v="2016"/>
    <x v="6"/>
    <x v="7"/>
    <n v="2"/>
    <n v="2.0000000000000001E-4"/>
    <n v="12500"/>
  </r>
  <r>
    <x v="2"/>
    <s v="February"/>
    <n v="2016"/>
    <x v="6"/>
    <x v="6"/>
    <n v="2"/>
    <n v="2.0000000000000001E-4"/>
    <n v="12500"/>
  </r>
  <r>
    <x v="2"/>
    <s v="March"/>
    <n v="2016"/>
    <x v="6"/>
    <x v="1"/>
    <n v="4659"/>
    <n v="0.37390000000000001"/>
    <n v="12459"/>
  </r>
  <r>
    <x v="2"/>
    <s v="March"/>
    <n v="2016"/>
    <x v="6"/>
    <x v="0"/>
    <n v="3443"/>
    <n v="0.27629999999999999"/>
    <n v="12459"/>
  </r>
  <r>
    <x v="2"/>
    <s v="March"/>
    <n v="2016"/>
    <x v="6"/>
    <x v="2"/>
    <n v="2137"/>
    <n v="0.17150000000000001"/>
    <n v="12459"/>
  </r>
  <r>
    <x v="2"/>
    <s v="March"/>
    <n v="2016"/>
    <x v="6"/>
    <x v="9"/>
    <n v="953"/>
    <n v="7.6499999999999999E-2"/>
    <n v="12459"/>
  </r>
  <r>
    <x v="2"/>
    <s v="March"/>
    <n v="2016"/>
    <x v="6"/>
    <x v="3"/>
    <n v="901"/>
    <n v="7.2300000000000003E-2"/>
    <n v="12459"/>
  </r>
  <r>
    <x v="2"/>
    <s v="March"/>
    <n v="2016"/>
    <x v="6"/>
    <x v="10"/>
    <n v="344"/>
    <n v="2.76E-2"/>
    <n v="12459"/>
  </r>
  <r>
    <x v="2"/>
    <s v="March"/>
    <n v="2016"/>
    <x v="6"/>
    <x v="4"/>
    <n v="12"/>
    <n v="1E-3"/>
    <n v="12459"/>
  </r>
  <r>
    <x v="2"/>
    <s v="March"/>
    <n v="2016"/>
    <x v="6"/>
    <x v="5"/>
    <n v="6"/>
    <n v="5.0000000000000001E-4"/>
    <n v="12459"/>
  </r>
  <r>
    <x v="2"/>
    <s v="March"/>
    <n v="2016"/>
    <x v="6"/>
    <x v="6"/>
    <n v="2"/>
    <n v="2.0000000000000001E-4"/>
    <n v="12459"/>
  </r>
  <r>
    <x v="2"/>
    <s v="March"/>
    <n v="2016"/>
    <x v="6"/>
    <x v="7"/>
    <n v="2"/>
    <n v="2.0000000000000001E-4"/>
    <n v="12459"/>
  </r>
  <r>
    <x v="3"/>
    <s v="April"/>
    <n v="2016"/>
    <x v="6"/>
    <x v="1"/>
    <n v="4675"/>
    <n v="0.37290000000000001"/>
    <n v="12536"/>
  </r>
  <r>
    <x v="3"/>
    <s v="April"/>
    <n v="2016"/>
    <x v="6"/>
    <x v="0"/>
    <n v="3499"/>
    <n v="0.27910000000000001"/>
    <n v="12536"/>
  </r>
  <r>
    <x v="3"/>
    <s v="April"/>
    <n v="2016"/>
    <x v="6"/>
    <x v="2"/>
    <n v="2135"/>
    <n v="0.17030000000000001"/>
    <n v="12536"/>
  </r>
  <r>
    <x v="3"/>
    <s v="April"/>
    <n v="2016"/>
    <x v="6"/>
    <x v="9"/>
    <n v="957"/>
    <n v="7.6300000000000007E-2"/>
    <n v="12536"/>
  </r>
  <r>
    <x v="3"/>
    <s v="April"/>
    <n v="2016"/>
    <x v="6"/>
    <x v="3"/>
    <n v="902"/>
    <n v="7.1999999999999995E-2"/>
    <n v="12536"/>
  </r>
  <r>
    <x v="3"/>
    <s v="April"/>
    <n v="2016"/>
    <x v="6"/>
    <x v="10"/>
    <n v="347"/>
    <n v="2.7699999999999999E-2"/>
    <n v="12536"/>
  </r>
  <r>
    <x v="3"/>
    <s v="April"/>
    <n v="2016"/>
    <x v="6"/>
    <x v="4"/>
    <n v="11"/>
    <n v="8.9999999999999998E-4"/>
    <n v="12536"/>
  </r>
  <r>
    <x v="3"/>
    <s v="April"/>
    <n v="2016"/>
    <x v="6"/>
    <x v="5"/>
    <n v="6"/>
    <n v="5.0000000000000001E-4"/>
    <n v="12536"/>
  </r>
  <r>
    <x v="3"/>
    <s v="April"/>
    <n v="2016"/>
    <x v="6"/>
    <x v="7"/>
    <n v="2"/>
    <n v="2.0000000000000001E-4"/>
    <n v="12536"/>
  </r>
  <r>
    <x v="3"/>
    <s v="April"/>
    <n v="2016"/>
    <x v="6"/>
    <x v="6"/>
    <n v="2"/>
    <n v="2.0000000000000001E-4"/>
    <n v="12536"/>
  </r>
  <r>
    <x v="3"/>
    <s v="May"/>
    <n v="2016"/>
    <x v="6"/>
    <x v="1"/>
    <n v="4665"/>
    <n v="0.36990000000000001"/>
    <n v="12612"/>
  </r>
  <r>
    <x v="3"/>
    <s v="May"/>
    <n v="2016"/>
    <x v="6"/>
    <x v="0"/>
    <n v="3563"/>
    <n v="0.28249999999999997"/>
    <n v="12612"/>
  </r>
  <r>
    <x v="3"/>
    <s v="May"/>
    <n v="2016"/>
    <x v="6"/>
    <x v="2"/>
    <n v="2132"/>
    <n v="0.16900000000000001"/>
    <n v="12612"/>
  </r>
  <r>
    <x v="3"/>
    <s v="May"/>
    <n v="2016"/>
    <x v="6"/>
    <x v="9"/>
    <n v="984"/>
    <n v="7.8E-2"/>
    <n v="12612"/>
  </r>
  <r>
    <x v="3"/>
    <s v="May"/>
    <n v="2016"/>
    <x v="6"/>
    <x v="3"/>
    <n v="899"/>
    <n v="7.1300000000000002E-2"/>
    <n v="12612"/>
  </r>
  <r>
    <x v="3"/>
    <s v="May"/>
    <n v="2016"/>
    <x v="6"/>
    <x v="10"/>
    <n v="348"/>
    <n v="2.76E-2"/>
    <n v="12612"/>
  </r>
  <r>
    <x v="3"/>
    <s v="May"/>
    <n v="2016"/>
    <x v="6"/>
    <x v="4"/>
    <n v="11"/>
    <n v="8.9999999999999998E-4"/>
    <n v="12612"/>
  </r>
  <r>
    <x v="3"/>
    <s v="May"/>
    <n v="2016"/>
    <x v="6"/>
    <x v="5"/>
    <n v="6"/>
    <n v="5.0000000000000001E-4"/>
    <n v="12612"/>
  </r>
  <r>
    <x v="3"/>
    <s v="May"/>
    <n v="2016"/>
    <x v="6"/>
    <x v="7"/>
    <n v="2"/>
    <n v="2.0000000000000001E-4"/>
    <n v="12612"/>
  </r>
  <r>
    <x v="3"/>
    <s v="May"/>
    <n v="2016"/>
    <x v="6"/>
    <x v="6"/>
    <n v="2"/>
    <n v="2.0000000000000001E-4"/>
    <n v="12612"/>
  </r>
  <r>
    <x v="3"/>
    <s v="June"/>
    <n v="2016"/>
    <x v="6"/>
    <x v="1"/>
    <n v="4643"/>
    <n v="0.36990000000000001"/>
    <n v="12551"/>
  </r>
  <r>
    <x v="3"/>
    <s v="June"/>
    <n v="2016"/>
    <x v="6"/>
    <x v="0"/>
    <n v="3532"/>
    <n v="0.28139999999999998"/>
    <n v="12551"/>
  </r>
  <r>
    <x v="3"/>
    <s v="June"/>
    <n v="2016"/>
    <x v="6"/>
    <x v="2"/>
    <n v="2127"/>
    <n v="0.16950000000000001"/>
    <n v="12551"/>
  </r>
  <r>
    <x v="3"/>
    <s v="June"/>
    <n v="2016"/>
    <x v="6"/>
    <x v="9"/>
    <n v="983"/>
    <n v="7.8299999999999995E-2"/>
    <n v="12551"/>
  </r>
  <r>
    <x v="3"/>
    <s v="June"/>
    <n v="2016"/>
    <x v="6"/>
    <x v="3"/>
    <n v="898"/>
    <n v="7.1499999999999994E-2"/>
    <n v="12551"/>
  </r>
  <r>
    <x v="3"/>
    <s v="June"/>
    <n v="2016"/>
    <x v="6"/>
    <x v="10"/>
    <n v="349"/>
    <n v="2.7799999999999998E-2"/>
    <n v="12551"/>
  </r>
  <r>
    <x v="3"/>
    <s v="June"/>
    <n v="2016"/>
    <x v="6"/>
    <x v="4"/>
    <n v="10"/>
    <n v="8.0000000000000004E-4"/>
    <n v="12551"/>
  </r>
  <r>
    <x v="3"/>
    <s v="June"/>
    <n v="2016"/>
    <x v="6"/>
    <x v="5"/>
    <n v="5"/>
    <n v="4.0000000000000002E-4"/>
    <n v="12551"/>
  </r>
  <r>
    <x v="3"/>
    <s v="June"/>
    <n v="2016"/>
    <x v="6"/>
    <x v="7"/>
    <n v="2"/>
    <n v="2.0000000000000001E-4"/>
    <n v="12551"/>
  </r>
  <r>
    <x v="3"/>
    <s v="June"/>
    <n v="2016"/>
    <x v="6"/>
    <x v="6"/>
    <n v="2"/>
    <n v="2.0000000000000001E-4"/>
    <n v="12551"/>
  </r>
  <r>
    <x v="0"/>
    <s v="July"/>
    <n v="2016"/>
    <x v="7"/>
    <x v="1"/>
    <n v="4653"/>
    <n v="0.36799999999999999"/>
    <n v="12644"/>
  </r>
  <r>
    <x v="0"/>
    <s v="July"/>
    <n v="2016"/>
    <x v="7"/>
    <x v="0"/>
    <n v="3604"/>
    <n v="0.28499999999999998"/>
    <n v="12644"/>
  </r>
  <r>
    <x v="0"/>
    <s v="July"/>
    <n v="2016"/>
    <x v="7"/>
    <x v="2"/>
    <n v="2124"/>
    <n v="0.16800000000000001"/>
    <n v="12644"/>
  </r>
  <r>
    <x v="0"/>
    <s v="July"/>
    <n v="2016"/>
    <x v="7"/>
    <x v="9"/>
    <n v="987"/>
    <n v="7.8100000000000003E-2"/>
    <n v="12644"/>
  </r>
  <r>
    <x v="0"/>
    <s v="July"/>
    <n v="2016"/>
    <x v="7"/>
    <x v="3"/>
    <n v="903"/>
    <n v="7.1400000000000005E-2"/>
    <n v="12644"/>
  </r>
  <r>
    <x v="0"/>
    <s v="July"/>
    <n v="2016"/>
    <x v="7"/>
    <x v="10"/>
    <n v="354"/>
    <n v="2.8000000000000001E-2"/>
    <n v="12644"/>
  </r>
  <r>
    <x v="0"/>
    <s v="July"/>
    <n v="2016"/>
    <x v="7"/>
    <x v="4"/>
    <n v="10"/>
    <n v="8.0000000000000004E-4"/>
    <n v="12644"/>
  </r>
  <r>
    <x v="0"/>
    <s v="July"/>
    <n v="2016"/>
    <x v="7"/>
    <x v="5"/>
    <n v="5"/>
    <n v="4.0000000000000002E-4"/>
    <n v="12644"/>
  </r>
  <r>
    <x v="0"/>
    <s v="July"/>
    <n v="2016"/>
    <x v="7"/>
    <x v="6"/>
    <n v="2"/>
    <n v="2.0000000000000001E-4"/>
    <n v="12644"/>
  </r>
  <r>
    <x v="0"/>
    <s v="July"/>
    <n v="2016"/>
    <x v="7"/>
    <x v="7"/>
    <n v="2"/>
    <n v="2.0000000000000001E-4"/>
    <n v="12644"/>
  </r>
  <r>
    <x v="0"/>
    <s v="August"/>
    <n v="2016"/>
    <x v="7"/>
    <x v="1"/>
    <n v="4629"/>
    <n v="0.3679"/>
    <n v="12583"/>
  </r>
  <r>
    <x v="0"/>
    <s v="August"/>
    <n v="2016"/>
    <x v="7"/>
    <x v="0"/>
    <n v="3573"/>
    <n v="0.28399999999999997"/>
    <n v="12583"/>
  </r>
  <r>
    <x v="0"/>
    <s v="August"/>
    <n v="2016"/>
    <x v="7"/>
    <x v="2"/>
    <n v="2111"/>
    <n v="0.1678"/>
    <n v="12583"/>
  </r>
  <r>
    <x v="0"/>
    <s v="August"/>
    <n v="2016"/>
    <x v="7"/>
    <x v="9"/>
    <n v="1001"/>
    <n v="7.9600000000000004E-2"/>
    <n v="12583"/>
  </r>
  <r>
    <x v="0"/>
    <s v="August"/>
    <n v="2016"/>
    <x v="7"/>
    <x v="3"/>
    <n v="897"/>
    <n v="7.1300000000000002E-2"/>
    <n v="12583"/>
  </r>
  <r>
    <x v="0"/>
    <s v="August"/>
    <n v="2016"/>
    <x v="7"/>
    <x v="10"/>
    <n v="354"/>
    <n v="2.81E-2"/>
    <n v="12583"/>
  </r>
  <r>
    <x v="0"/>
    <s v="August"/>
    <n v="2016"/>
    <x v="7"/>
    <x v="4"/>
    <n v="10"/>
    <n v="8.0000000000000004E-4"/>
    <n v="12583"/>
  </r>
  <r>
    <x v="0"/>
    <s v="August"/>
    <n v="2016"/>
    <x v="7"/>
    <x v="5"/>
    <n v="5"/>
    <n v="4.0000000000000002E-4"/>
    <n v="12583"/>
  </r>
  <r>
    <x v="0"/>
    <s v="August"/>
    <n v="2016"/>
    <x v="7"/>
    <x v="6"/>
    <n v="2"/>
    <n v="2.0000000000000001E-4"/>
    <n v="12583"/>
  </r>
  <r>
    <x v="0"/>
    <s v="August"/>
    <n v="2016"/>
    <x v="7"/>
    <x v="7"/>
    <n v="1"/>
    <n v="1E-4"/>
    <n v="12583"/>
  </r>
  <r>
    <x v="0"/>
    <s v="September"/>
    <n v="2016"/>
    <x v="7"/>
    <x v="1"/>
    <n v="4614"/>
    <n v="0.36759999999999998"/>
    <n v="12550"/>
  </r>
  <r>
    <x v="0"/>
    <s v="September"/>
    <n v="2016"/>
    <x v="7"/>
    <x v="0"/>
    <n v="3552"/>
    <n v="0.28299999999999997"/>
    <n v="12550"/>
  </r>
  <r>
    <x v="0"/>
    <s v="September"/>
    <n v="2016"/>
    <x v="7"/>
    <x v="2"/>
    <n v="2104"/>
    <n v="0.1676"/>
    <n v="12550"/>
  </r>
  <r>
    <x v="0"/>
    <s v="September"/>
    <n v="2016"/>
    <x v="7"/>
    <x v="9"/>
    <n v="996"/>
    <n v="7.9399999999999998E-2"/>
    <n v="12550"/>
  </r>
  <r>
    <x v="0"/>
    <s v="September"/>
    <n v="2016"/>
    <x v="7"/>
    <x v="3"/>
    <n v="906"/>
    <n v="7.22E-2"/>
    <n v="12550"/>
  </r>
  <r>
    <x v="0"/>
    <s v="September"/>
    <n v="2016"/>
    <x v="7"/>
    <x v="10"/>
    <n v="360"/>
    <n v="2.87E-2"/>
    <n v="12550"/>
  </r>
  <r>
    <x v="0"/>
    <s v="September"/>
    <n v="2016"/>
    <x v="7"/>
    <x v="4"/>
    <n v="10"/>
    <n v="8.0000000000000004E-4"/>
    <n v="12550"/>
  </r>
  <r>
    <x v="0"/>
    <s v="September"/>
    <n v="2016"/>
    <x v="7"/>
    <x v="5"/>
    <n v="5"/>
    <n v="4.0000000000000002E-4"/>
    <n v="12550"/>
  </r>
  <r>
    <x v="0"/>
    <s v="September"/>
    <n v="2016"/>
    <x v="7"/>
    <x v="6"/>
    <n v="2"/>
    <n v="2.0000000000000001E-4"/>
    <n v="12550"/>
  </r>
  <r>
    <x v="0"/>
    <s v="September"/>
    <n v="2016"/>
    <x v="7"/>
    <x v="7"/>
    <n v="1"/>
    <n v="1E-4"/>
    <n v="12550"/>
  </r>
  <r>
    <x v="1"/>
    <s v="October"/>
    <n v="2016"/>
    <x v="7"/>
    <x v="1"/>
    <n v="4611"/>
    <n v="0.36649999999999999"/>
    <n v="12582"/>
  </r>
  <r>
    <x v="1"/>
    <s v="October"/>
    <n v="2016"/>
    <x v="7"/>
    <x v="0"/>
    <n v="3593"/>
    <n v="0.28560000000000002"/>
    <n v="12582"/>
  </r>
  <r>
    <x v="1"/>
    <s v="October"/>
    <n v="2016"/>
    <x v="7"/>
    <x v="2"/>
    <n v="2101"/>
    <n v="0.16700000000000001"/>
    <n v="12582"/>
  </r>
  <r>
    <x v="1"/>
    <s v="October"/>
    <n v="2016"/>
    <x v="7"/>
    <x v="9"/>
    <n v="1002"/>
    <n v="7.9600000000000004E-2"/>
    <n v="12582"/>
  </r>
  <r>
    <x v="1"/>
    <s v="October"/>
    <n v="2016"/>
    <x v="7"/>
    <x v="3"/>
    <n v="900"/>
    <n v="7.1499999999999994E-2"/>
    <n v="12582"/>
  </r>
  <r>
    <x v="1"/>
    <s v="October"/>
    <n v="2016"/>
    <x v="7"/>
    <x v="10"/>
    <n v="357"/>
    <n v="2.8400000000000002E-2"/>
    <n v="12582"/>
  </r>
  <r>
    <x v="1"/>
    <s v="October"/>
    <n v="2016"/>
    <x v="7"/>
    <x v="4"/>
    <n v="10"/>
    <n v="8.0000000000000004E-4"/>
    <n v="12582"/>
  </r>
  <r>
    <x v="1"/>
    <s v="October"/>
    <n v="2016"/>
    <x v="7"/>
    <x v="5"/>
    <n v="5"/>
    <n v="4.0000000000000002E-4"/>
    <n v="12582"/>
  </r>
  <r>
    <x v="1"/>
    <s v="October"/>
    <n v="2016"/>
    <x v="7"/>
    <x v="6"/>
    <n v="2"/>
    <n v="2.0000000000000001E-4"/>
    <n v="12582"/>
  </r>
  <r>
    <x v="1"/>
    <s v="October"/>
    <n v="2016"/>
    <x v="7"/>
    <x v="7"/>
    <n v="1"/>
    <n v="1E-4"/>
    <n v="12582"/>
  </r>
  <r>
    <x v="1"/>
    <s v="November"/>
    <n v="2016"/>
    <x v="7"/>
    <x v="1"/>
    <n v="4625"/>
    <n v="0.36409999999999998"/>
    <n v="12704"/>
  </r>
  <r>
    <x v="1"/>
    <s v="November"/>
    <n v="2016"/>
    <x v="7"/>
    <x v="0"/>
    <n v="3663"/>
    <n v="0.2883"/>
    <n v="12704"/>
  </r>
  <r>
    <x v="1"/>
    <s v="November"/>
    <n v="2016"/>
    <x v="7"/>
    <x v="2"/>
    <n v="2110"/>
    <n v="0.1661"/>
    <n v="12704"/>
  </r>
  <r>
    <x v="1"/>
    <s v="November"/>
    <n v="2016"/>
    <x v="7"/>
    <x v="9"/>
    <n v="1016"/>
    <n v="0.08"/>
    <n v="12704"/>
  </r>
  <r>
    <x v="1"/>
    <s v="November"/>
    <n v="2016"/>
    <x v="7"/>
    <x v="3"/>
    <n v="910"/>
    <n v="7.1599999999999997E-2"/>
    <n v="12704"/>
  </r>
  <r>
    <x v="1"/>
    <s v="November"/>
    <n v="2016"/>
    <x v="7"/>
    <x v="10"/>
    <n v="362"/>
    <n v="2.8500000000000001E-2"/>
    <n v="12704"/>
  </r>
  <r>
    <x v="1"/>
    <s v="November"/>
    <n v="2016"/>
    <x v="7"/>
    <x v="4"/>
    <n v="10"/>
    <n v="8.0000000000000004E-4"/>
    <n v="12704"/>
  </r>
  <r>
    <x v="1"/>
    <s v="November"/>
    <n v="2016"/>
    <x v="7"/>
    <x v="5"/>
    <n v="5"/>
    <n v="4.0000000000000002E-4"/>
    <n v="12704"/>
  </r>
  <r>
    <x v="1"/>
    <s v="November"/>
    <n v="2016"/>
    <x v="7"/>
    <x v="6"/>
    <n v="2"/>
    <n v="2.0000000000000001E-4"/>
    <n v="12704"/>
  </r>
  <r>
    <x v="1"/>
    <s v="November"/>
    <n v="2016"/>
    <x v="7"/>
    <x v="7"/>
    <n v="1"/>
    <n v="1E-4"/>
    <n v="12704"/>
  </r>
  <r>
    <x v="1"/>
    <s v="December"/>
    <n v="2016"/>
    <x v="7"/>
    <x v="1"/>
    <n v="4691"/>
    <n v="0.36449999999999999"/>
    <n v="12870"/>
  </r>
  <r>
    <x v="1"/>
    <s v="December"/>
    <n v="2016"/>
    <x v="7"/>
    <x v="0"/>
    <n v="3678"/>
    <n v="0.2858"/>
    <n v="12870"/>
  </r>
  <r>
    <x v="1"/>
    <s v="December"/>
    <n v="2016"/>
    <x v="7"/>
    <x v="2"/>
    <n v="2101"/>
    <n v="0.16320000000000001"/>
    <n v="12870"/>
  </r>
  <r>
    <x v="1"/>
    <s v="December"/>
    <n v="2016"/>
    <x v="7"/>
    <x v="9"/>
    <n v="1098"/>
    <n v="8.5300000000000001E-2"/>
    <n v="12870"/>
  </r>
  <r>
    <x v="1"/>
    <s v="December"/>
    <n v="2016"/>
    <x v="7"/>
    <x v="3"/>
    <n v="921"/>
    <n v="7.1599999999999997E-2"/>
    <n v="12870"/>
  </r>
  <r>
    <x v="1"/>
    <s v="December"/>
    <n v="2016"/>
    <x v="7"/>
    <x v="10"/>
    <n v="364"/>
    <n v="2.8299999999999999E-2"/>
    <n v="12870"/>
  </r>
  <r>
    <x v="1"/>
    <s v="December"/>
    <n v="2016"/>
    <x v="7"/>
    <x v="4"/>
    <n v="10"/>
    <n v="8.0000000000000004E-4"/>
    <n v="12870"/>
  </r>
  <r>
    <x v="1"/>
    <s v="December"/>
    <n v="2016"/>
    <x v="7"/>
    <x v="5"/>
    <n v="5"/>
    <n v="4.0000000000000002E-4"/>
    <n v="12870"/>
  </r>
  <r>
    <x v="1"/>
    <s v="December"/>
    <n v="2016"/>
    <x v="7"/>
    <x v="6"/>
    <n v="2"/>
    <n v="2.0000000000000001E-4"/>
    <n v="12870"/>
  </r>
  <r>
    <x v="2"/>
    <s v="January"/>
    <n v="2017"/>
    <x v="7"/>
    <x v="1"/>
    <n v="4409"/>
    <n v="0.3518"/>
    <n v="12532"/>
  </r>
  <r>
    <x v="2"/>
    <s v="January"/>
    <n v="2017"/>
    <x v="7"/>
    <x v="0"/>
    <n v="3667"/>
    <n v="0.29260000000000003"/>
    <n v="12532"/>
  </r>
  <r>
    <x v="2"/>
    <s v="January"/>
    <n v="2017"/>
    <x v="7"/>
    <x v="2"/>
    <n v="2094"/>
    <n v="0.1671"/>
    <n v="12532"/>
  </r>
  <r>
    <x v="2"/>
    <s v="January"/>
    <n v="2017"/>
    <x v="7"/>
    <x v="9"/>
    <n v="1072"/>
    <n v="8.5500000000000007E-2"/>
    <n v="12532"/>
  </r>
  <r>
    <x v="2"/>
    <s v="January"/>
    <n v="2017"/>
    <x v="7"/>
    <x v="3"/>
    <n v="916"/>
    <n v="7.3099999999999998E-2"/>
    <n v="12532"/>
  </r>
  <r>
    <x v="2"/>
    <s v="January"/>
    <n v="2017"/>
    <x v="7"/>
    <x v="10"/>
    <n v="357"/>
    <n v="2.8500000000000001E-2"/>
    <n v="12532"/>
  </r>
  <r>
    <x v="2"/>
    <s v="January"/>
    <n v="2017"/>
    <x v="7"/>
    <x v="4"/>
    <n v="10"/>
    <n v="8.0000000000000004E-4"/>
    <n v="12532"/>
  </r>
  <r>
    <x v="2"/>
    <s v="January"/>
    <n v="2017"/>
    <x v="7"/>
    <x v="5"/>
    <n v="5"/>
    <n v="4.0000000000000002E-4"/>
    <n v="12532"/>
  </r>
  <r>
    <x v="2"/>
    <s v="January"/>
    <n v="2017"/>
    <x v="7"/>
    <x v="6"/>
    <n v="2"/>
    <n v="2.0000000000000001E-4"/>
    <n v="12532"/>
  </r>
  <r>
    <x v="2"/>
    <s v="February"/>
    <n v="2017"/>
    <x v="7"/>
    <x v="1"/>
    <n v="4349"/>
    <n v="0.3488"/>
    <n v="12467"/>
  </r>
  <r>
    <x v="2"/>
    <s v="February"/>
    <n v="2017"/>
    <x v="7"/>
    <x v="0"/>
    <n v="3662"/>
    <n v="0.29370000000000002"/>
    <n v="12467"/>
  </r>
  <r>
    <x v="2"/>
    <s v="February"/>
    <n v="2017"/>
    <x v="7"/>
    <x v="2"/>
    <n v="2092"/>
    <n v="0.1678"/>
    <n v="12467"/>
  </r>
  <r>
    <x v="2"/>
    <s v="February"/>
    <n v="2017"/>
    <x v="7"/>
    <x v="9"/>
    <n v="1074"/>
    <n v="8.6099999999999996E-2"/>
    <n v="12467"/>
  </r>
  <r>
    <x v="2"/>
    <s v="February"/>
    <n v="2017"/>
    <x v="7"/>
    <x v="3"/>
    <n v="916"/>
    <n v="7.3499999999999996E-2"/>
    <n v="12467"/>
  </r>
  <r>
    <x v="2"/>
    <s v="February"/>
    <n v="2017"/>
    <x v="7"/>
    <x v="10"/>
    <n v="357"/>
    <n v="2.86E-2"/>
    <n v="12467"/>
  </r>
  <r>
    <x v="2"/>
    <s v="February"/>
    <n v="2017"/>
    <x v="7"/>
    <x v="4"/>
    <n v="10"/>
    <n v="8.0000000000000004E-4"/>
    <n v="12467"/>
  </r>
  <r>
    <x v="2"/>
    <s v="February"/>
    <n v="2017"/>
    <x v="7"/>
    <x v="5"/>
    <n v="5"/>
    <n v="4.0000000000000002E-4"/>
    <n v="12467"/>
  </r>
  <r>
    <x v="2"/>
    <s v="February"/>
    <n v="2017"/>
    <x v="7"/>
    <x v="6"/>
    <n v="2"/>
    <n v="2.0000000000000001E-4"/>
    <n v="12467"/>
  </r>
  <r>
    <x v="2"/>
    <s v="March"/>
    <n v="2017"/>
    <x v="7"/>
    <x v="1"/>
    <n v="4345"/>
    <n v="0.34789999999999999"/>
    <n v="12491"/>
  </r>
  <r>
    <x v="2"/>
    <s v="March"/>
    <n v="2017"/>
    <x v="7"/>
    <x v="0"/>
    <n v="3677"/>
    <n v="0.2944"/>
    <n v="12491"/>
  </r>
  <r>
    <x v="2"/>
    <s v="March"/>
    <n v="2017"/>
    <x v="7"/>
    <x v="2"/>
    <n v="2091"/>
    <n v="0.16739999999999999"/>
    <n v="12491"/>
  </r>
  <r>
    <x v="2"/>
    <s v="March"/>
    <n v="2017"/>
    <x v="7"/>
    <x v="9"/>
    <n v="1078"/>
    <n v="8.6300000000000002E-2"/>
    <n v="12491"/>
  </r>
  <r>
    <x v="2"/>
    <s v="March"/>
    <n v="2017"/>
    <x v="7"/>
    <x v="3"/>
    <n v="921"/>
    <n v="7.3700000000000002E-2"/>
    <n v="12491"/>
  </r>
  <r>
    <x v="2"/>
    <s v="March"/>
    <n v="2017"/>
    <x v="7"/>
    <x v="10"/>
    <n v="362"/>
    <n v="2.9000000000000001E-2"/>
    <n v="12491"/>
  </r>
  <r>
    <x v="2"/>
    <s v="March"/>
    <n v="2017"/>
    <x v="7"/>
    <x v="4"/>
    <n v="10"/>
    <n v="8.0000000000000004E-4"/>
    <n v="12491"/>
  </r>
  <r>
    <x v="2"/>
    <s v="March"/>
    <n v="2017"/>
    <x v="7"/>
    <x v="5"/>
    <n v="5"/>
    <n v="4.0000000000000002E-4"/>
    <n v="12491"/>
  </r>
  <r>
    <x v="2"/>
    <s v="March"/>
    <n v="2017"/>
    <x v="7"/>
    <x v="6"/>
    <n v="2"/>
    <n v="2.0000000000000001E-4"/>
    <n v="12491"/>
  </r>
  <r>
    <x v="3"/>
    <s v="April"/>
    <n v="2017"/>
    <x v="7"/>
    <x v="1"/>
    <n v="4340"/>
    <n v="0.34770000000000001"/>
    <n v="12481"/>
  </r>
  <r>
    <x v="3"/>
    <s v="April"/>
    <n v="2017"/>
    <x v="7"/>
    <x v="0"/>
    <n v="3668"/>
    <n v="0.29389999999999999"/>
    <n v="12481"/>
  </r>
  <r>
    <x v="3"/>
    <s v="April"/>
    <n v="2017"/>
    <x v="7"/>
    <x v="2"/>
    <n v="2086"/>
    <n v="0.1671"/>
    <n v="12481"/>
  </r>
  <r>
    <x v="3"/>
    <s v="April"/>
    <n v="2017"/>
    <x v="7"/>
    <x v="9"/>
    <n v="1085"/>
    <n v="8.6900000000000005E-2"/>
    <n v="12481"/>
  </r>
  <r>
    <x v="3"/>
    <s v="April"/>
    <n v="2017"/>
    <x v="7"/>
    <x v="3"/>
    <n v="923"/>
    <n v="7.3999999999999996E-2"/>
    <n v="12481"/>
  </r>
  <r>
    <x v="3"/>
    <s v="April"/>
    <n v="2017"/>
    <x v="7"/>
    <x v="10"/>
    <n v="362"/>
    <n v="2.9000000000000001E-2"/>
    <n v="12481"/>
  </r>
  <r>
    <x v="3"/>
    <s v="April"/>
    <n v="2017"/>
    <x v="7"/>
    <x v="4"/>
    <n v="10"/>
    <n v="8.0000000000000004E-4"/>
    <n v="12481"/>
  </r>
  <r>
    <x v="3"/>
    <s v="April"/>
    <n v="2017"/>
    <x v="7"/>
    <x v="5"/>
    <n v="5"/>
    <n v="4.0000000000000002E-4"/>
    <n v="12481"/>
  </r>
  <r>
    <x v="3"/>
    <s v="April"/>
    <n v="2017"/>
    <x v="7"/>
    <x v="6"/>
    <n v="2"/>
    <n v="2.0000000000000001E-4"/>
    <n v="12481"/>
  </r>
  <r>
    <x v="3"/>
    <s v="May"/>
    <n v="2017"/>
    <x v="7"/>
    <x v="1"/>
    <n v="4338"/>
    <n v="0.34789999999999999"/>
    <n v="12470"/>
  </r>
  <r>
    <x v="3"/>
    <s v="May"/>
    <n v="2017"/>
    <x v="7"/>
    <x v="0"/>
    <n v="3667"/>
    <n v="0.29409999999999997"/>
    <n v="12470"/>
  </r>
  <r>
    <x v="3"/>
    <s v="May"/>
    <n v="2017"/>
    <x v="7"/>
    <x v="2"/>
    <n v="2070"/>
    <n v="0.16600000000000001"/>
    <n v="12470"/>
  </r>
  <r>
    <x v="3"/>
    <s v="May"/>
    <n v="2017"/>
    <x v="7"/>
    <x v="9"/>
    <n v="1089"/>
    <n v="8.7300000000000003E-2"/>
    <n v="12470"/>
  </r>
  <r>
    <x v="3"/>
    <s v="May"/>
    <n v="2017"/>
    <x v="7"/>
    <x v="3"/>
    <n v="925"/>
    <n v="7.4200000000000002E-2"/>
    <n v="12470"/>
  </r>
  <r>
    <x v="3"/>
    <s v="May"/>
    <n v="2017"/>
    <x v="7"/>
    <x v="10"/>
    <n v="364"/>
    <n v="2.92E-2"/>
    <n v="12470"/>
  </r>
  <r>
    <x v="3"/>
    <s v="May"/>
    <n v="2017"/>
    <x v="7"/>
    <x v="4"/>
    <n v="10"/>
    <n v="8.0000000000000004E-4"/>
    <n v="12470"/>
  </r>
  <r>
    <x v="3"/>
    <s v="May"/>
    <n v="2017"/>
    <x v="7"/>
    <x v="5"/>
    <n v="5"/>
    <n v="4.0000000000000002E-4"/>
    <n v="12470"/>
  </r>
  <r>
    <x v="3"/>
    <s v="May"/>
    <n v="2017"/>
    <x v="7"/>
    <x v="6"/>
    <n v="2"/>
    <n v="2.0000000000000001E-4"/>
    <n v="12470"/>
  </r>
  <r>
    <x v="3"/>
    <s v="June"/>
    <n v="2017"/>
    <x v="7"/>
    <x v="1"/>
    <n v="4361"/>
    <n v="0.34799999999999998"/>
    <n v="12533"/>
  </r>
  <r>
    <x v="3"/>
    <s v="June"/>
    <n v="2017"/>
    <x v="7"/>
    <x v="0"/>
    <n v="3694"/>
    <n v="0.29470000000000002"/>
    <n v="12533"/>
  </r>
  <r>
    <x v="3"/>
    <s v="June"/>
    <n v="2017"/>
    <x v="7"/>
    <x v="2"/>
    <n v="2066"/>
    <n v="0.1648"/>
    <n v="12533"/>
  </r>
  <r>
    <x v="3"/>
    <s v="June"/>
    <n v="2017"/>
    <x v="7"/>
    <x v="9"/>
    <n v="1090"/>
    <n v="8.6999999999999994E-2"/>
    <n v="12533"/>
  </r>
  <r>
    <x v="3"/>
    <s v="June"/>
    <n v="2017"/>
    <x v="7"/>
    <x v="3"/>
    <n v="938"/>
    <n v="7.4800000000000005E-2"/>
    <n v="12533"/>
  </r>
  <r>
    <x v="3"/>
    <s v="June"/>
    <n v="2017"/>
    <x v="7"/>
    <x v="10"/>
    <n v="367"/>
    <n v="2.93E-2"/>
    <n v="12533"/>
  </r>
  <r>
    <x v="3"/>
    <s v="June"/>
    <n v="2017"/>
    <x v="7"/>
    <x v="4"/>
    <n v="10"/>
    <n v="8.0000000000000004E-4"/>
    <n v="12533"/>
  </r>
  <r>
    <x v="3"/>
    <s v="June"/>
    <n v="2017"/>
    <x v="7"/>
    <x v="5"/>
    <n v="5"/>
    <n v="4.0000000000000002E-4"/>
    <n v="12533"/>
  </r>
  <r>
    <x v="3"/>
    <s v="June"/>
    <n v="2017"/>
    <x v="7"/>
    <x v="6"/>
    <n v="2"/>
    <n v="2.0000000000000001E-4"/>
    <n v="12533"/>
  </r>
  <r>
    <x v="0"/>
    <s v="July"/>
    <n v="2017"/>
    <x v="8"/>
    <x v="1"/>
    <n v="4359"/>
    <n v="0.34820000000000001"/>
    <n v="12520"/>
  </r>
  <r>
    <x v="0"/>
    <s v="July"/>
    <n v="2017"/>
    <x v="8"/>
    <x v="0"/>
    <n v="3715"/>
    <n v="0.29670000000000002"/>
    <n v="12520"/>
  </r>
  <r>
    <x v="0"/>
    <s v="July"/>
    <n v="2017"/>
    <x v="8"/>
    <x v="2"/>
    <n v="2056"/>
    <n v="0.16420000000000001"/>
    <n v="12520"/>
  </r>
  <r>
    <x v="0"/>
    <s v="July"/>
    <n v="2017"/>
    <x v="8"/>
    <x v="9"/>
    <n v="1094"/>
    <n v="8.7400000000000005E-2"/>
    <n v="12520"/>
  </r>
  <r>
    <x v="0"/>
    <s v="July"/>
    <n v="2017"/>
    <x v="8"/>
    <x v="3"/>
    <n v="925"/>
    <n v="7.3899999999999993E-2"/>
    <n v="12520"/>
  </r>
  <r>
    <x v="0"/>
    <s v="July"/>
    <n v="2017"/>
    <x v="8"/>
    <x v="10"/>
    <n v="354"/>
    <n v="2.8299999999999999E-2"/>
    <n v="12520"/>
  </r>
  <r>
    <x v="0"/>
    <s v="July"/>
    <n v="2017"/>
    <x v="8"/>
    <x v="11"/>
    <n v="10"/>
    <n v="8.0000000000000004E-4"/>
    <n v="12520"/>
  </r>
  <r>
    <x v="0"/>
    <s v="July"/>
    <n v="2017"/>
    <x v="8"/>
    <x v="12"/>
    <n v="5"/>
    <n v="4.0000000000000002E-4"/>
    <n v="12520"/>
  </r>
  <r>
    <x v="0"/>
    <s v="July"/>
    <n v="2017"/>
    <x v="8"/>
    <x v="6"/>
    <n v="2"/>
    <n v="2.0000000000000001E-4"/>
    <n v="12520"/>
  </r>
  <r>
    <x v="0"/>
    <s v="August"/>
    <n v="2017"/>
    <x v="8"/>
    <x v="1"/>
    <n v="4342"/>
    <n v="0.34770000000000001"/>
    <n v="12486"/>
  </r>
  <r>
    <x v="0"/>
    <s v="August"/>
    <n v="2017"/>
    <x v="8"/>
    <x v="0"/>
    <n v="3698"/>
    <n v="0.29620000000000002"/>
    <n v="12486"/>
  </r>
  <r>
    <x v="0"/>
    <s v="August"/>
    <n v="2017"/>
    <x v="8"/>
    <x v="2"/>
    <n v="2045"/>
    <n v="0.1638"/>
    <n v="12486"/>
  </r>
  <r>
    <x v="0"/>
    <s v="August"/>
    <n v="2017"/>
    <x v="8"/>
    <x v="9"/>
    <n v="1099"/>
    <n v="8.7999999999999995E-2"/>
    <n v="12486"/>
  </r>
  <r>
    <x v="0"/>
    <s v="August"/>
    <n v="2017"/>
    <x v="8"/>
    <x v="3"/>
    <n v="926"/>
    <n v="7.4200000000000002E-2"/>
    <n v="12486"/>
  </r>
  <r>
    <x v="0"/>
    <s v="August"/>
    <n v="2017"/>
    <x v="8"/>
    <x v="10"/>
    <n v="359"/>
    <n v="2.8799999999999999E-2"/>
    <n v="12486"/>
  </r>
  <r>
    <x v="0"/>
    <s v="August"/>
    <n v="2017"/>
    <x v="8"/>
    <x v="11"/>
    <n v="10"/>
    <n v="8.0000000000000004E-4"/>
    <n v="12486"/>
  </r>
  <r>
    <x v="0"/>
    <s v="August"/>
    <n v="2017"/>
    <x v="8"/>
    <x v="12"/>
    <n v="5"/>
    <n v="4.0000000000000002E-4"/>
    <n v="12486"/>
  </r>
  <r>
    <x v="0"/>
    <s v="August"/>
    <n v="2017"/>
    <x v="8"/>
    <x v="6"/>
    <n v="2"/>
    <n v="2.0000000000000001E-4"/>
    <n v="12486"/>
  </r>
  <r>
    <x v="0"/>
    <s v="September"/>
    <n v="2017"/>
    <x v="8"/>
    <x v="1"/>
    <n v="4360"/>
    <n v="0.34749999999999998"/>
    <n v="12545"/>
  </r>
  <r>
    <x v="0"/>
    <s v="September"/>
    <n v="2017"/>
    <x v="8"/>
    <x v="0"/>
    <n v="3732"/>
    <n v="0.29749999999999999"/>
    <n v="12545"/>
  </r>
  <r>
    <x v="0"/>
    <s v="September"/>
    <n v="2017"/>
    <x v="8"/>
    <x v="2"/>
    <n v="2039"/>
    <n v="0.16250000000000001"/>
    <n v="12545"/>
  </r>
  <r>
    <x v="0"/>
    <s v="September"/>
    <n v="2017"/>
    <x v="8"/>
    <x v="9"/>
    <n v="1097"/>
    <n v="8.7400000000000005E-2"/>
    <n v="12545"/>
  </r>
  <r>
    <x v="0"/>
    <s v="September"/>
    <n v="2017"/>
    <x v="8"/>
    <x v="3"/>
    <n v="938"/>
    <n v="7.4800000000000005E-2"/>
    <n v="12545"/>
  </r>
  <r>
    <x v="0"/>
    <s v="September"/>
    <n v="2017"/>
    <x v="8"/>
    <x v="10"/>
    <n v="366"/>
    <n v="2.92E-2"/>
    <n v="12545"/>
  </r>
  <r>
    <x v="0"/>
    <s v="September"/>
    <n v="2017"/>
    <x v="8"/>
    <x v="11"/>
    <n v="9"/>
    <n v="6.9999999999999999E-4"/>
    <n v="12545"/>
  </r>
  <r>
    <x v="0"/>
    <s v="September"/>
    <n v="2017"/>
    <x v="8"/>
    <x v="12"/>
    <n v="3"/>
    <n v="2.0000000000000001E-4"/>
    <n v="12545"/>
  </r>
  <r>
    <x v="0"/>
    <s v="September"/>
    <n v="2017"/>
    <x v="8"/>
    <x v="6"/>
    <n v="1"/>
    <n v="1E-4"/>
    <n v="12545"/>
  </r>
  <r>
    <x v="1"/>
    <s v="October"/>
    <n v="2017"/>
    <x v="8"/>
    <x v="1"/>
    <n v="4363"/>
    <n v="0.3493"/>
    <n v="12492"/>
  </r>
  <r>
    <x v="1"/>
    <s v="October"/>
    <n v="2017"/>
    <x v="8"/>
    <x v="0"/>
    <n v="3711"/>
    <n v="0.29709999999999998"/>
    <n v="12492"/>
  </r>
  <r>
    <x v="1"/>
    <s v="October"/>
    <n v="2017"/>
    <x v="8"/>
    <x v="2"/>
    <n v="2025"/>
    <n v="0.16209999999999999"/>
    <n v="12492"/>
  </r>
  <r>
    <x v="1"/>
    <s v="October"/>
    <n v="2017"/>
    <x v="8"/>
    <x v="9"/>
    <n v="1075"/>
    <n v="8.6099999999999996E-2"/>
    <n v="12492"/>
  </r>
  <r>
    <x v="1"/>
    <s v="October"/>
    <n v="2017"/>
    <x v="8"/>
    <x v="3"/>
    <n v="946"/>
    <n v="7.5700000000000003E-2"/>
    <n v="12492"/>
  </r>
  <r>
    <x v="1"/>
    <s v="October"/>
    <n v="2017"/>
    <x v="8"/>
    <x v="10"/>
    <n v="355"/>
    <n v="2.8400000000000002E-2"/>
    <n v="12492"/>
  </r>
  <r>
    <x v="1"/>
    <s v="October"/>
    <n v="2017"/>
    <x v="8"/>
    <x v="11"/>
    <n v="9"/>
    <n v="6.9999999999999999E-4"/>
    <n v="12492"/>
  </r>
  <r>
    <x v="1"/>
    <s v="October"/>
    <n v="2017"/>
    <x v="8"/>
    <x v="12"/>
    <n v="7"/>
    <n v="5.9999999999999995E-4"/>
    <n v="12492"/>
  </r>
  <r>
    <x v="1"/>
    <s v="October"/>
    <n v="2017"/>
    <x v="8"/>
    <x v="6"/>
    <n v="1"/>
    <n v="1E-4"/>
    <n v="12492"/>
  </r>
  <r>
    <x v="1"/>
    <s v="November"/>
    <n v="2017"/>
    <x v="8"/>
    <x v="1"/>
    <n v="4367"/>
    <n v="0.34639999999999999"/>
    <n v="12607"/>
  </r>
  <r>
    <x v="1"/>
    <s v="November"/>
    <n v="2017"/>
    <x v="8"/>
    <x v="0"/>
    <n v="3805"/>
    <n v="0.30180000000000001"/>
    <n v="12607"/>
  </r>
  <r>
    <x v="1"/>
    <s v="November"/>
    <n v="2017"/>
    <x v="8"/>
    <x v="2"/>
    <n v="2014"/>
    <n v="0.1598"/>
    <n v="12607"/>
  </r>
  <r>
    <x v="1"/>
    <s v="November"/>
    <n v="2017"/>
    <x v="8"/>
    <x v="9"/>
    <n v="1122"/>
    <n v="8.8999999999999996E-2"/>
    <n v="12607"/>
  </r>
  <r>
    <x v="1"/>
    <s v="November"/>
    <n v="2017"/>
    <x v="8"/>
    <x v="3"/>
    <n v="933"/>
    <n v="7.3999999999999996E-2"/>
    <n v="12607"/>
  </r>
  <r>
    <x v="1"/>
    <s v="November"/>
    <n v="2017"/>
    <x v="8"/>
    <x v="10"/>
    <n v="347"/>
    <n v="2.75E-2"/>
    <n v="12607"/>
  </r>
  <r>
    <x v="1"/>
    <s v="November"/>
    <n v="2017"/>
    <x v="8"/>
    <x v="12"/>
    <n v="9"/>
    <n v="6.9999999999999999E-4"/>
    <n v="12607"/>
  </r>
  <r>
    <x v="1"/>
    <s v="November"/>
    <n v="2017"/>
    <x v="8"/>
    <x v="11"/>
    <n v="9"/>
    <n v="6.9999999999999999E-4"/>
    <n v="12607"/>
  </r>
  <r>
    <x v="1"/>
    <s v="November"/>
    <n v="2017"/>
    <x v="8"/>
    <x v="6"/>
    <n v="1"/>
    <n v="1E-4"/>
    <n v="12607"/>
  </r>
  <r>
    <x v="1"/>
    <s v="December"/>
    <n v="2017"/>
    <x v="8"/>
    <x v="1"/>
    <n v="4343"/>
    <n v="0.34620000000000001"/>
    <n v="12545"/>
  </r>
  <r>
    <x v="1"/>
    <s v="December"/>
    <n v="2017"/>
    <x v="8"/>
    <x v="0"/>
    <n v="3799"/>
    <n v="0.30280000000000001"/>
    <n v="12545"/>
  </r>
  <r>
    <x v="1"/>
    <s v="December"/>
    <n v="2017"/>
    <x v="8"/>
    <x v="2"/>
    <n v="1999"/>
    <n v="0.1593"/>
    <n v="12545"/>
  </r>
  <r>
    <x v="1"/>
    <s v="December"/>
    <n v="2017"/>
    <x v="8"/>
    <x v="9"/>
    <n v="1101"/>
    <n v="8.7800000000000003E-2"/>
    <n v="12545"/>
  </r>
  <r>
    <x v="1"/>
    <s v="December"/>
    <n v="2017"/>
    <x v="8"/>
    <x v="3"/>
    <n v="941"/>
    <n v="7.4999999999999997E-2"/>
    <n v="12545"/>
  </r>
  <r>
    <x v="1"/>
    <s v="December"/>
    <n v="2017"/>
    <x v="8"/>
    <x v="10"/>
    <n v="339"/>
    <n v="2.7E-2"/>
    <n v="12545"/>
  </r>
  <r>
    <x v="1"/>
    <s v="December"/>
    <n v="2017"/>
    <x v="8"/>
    <x v="12"/>
    <n v="13"/>
    <n v="1E-3"/>
    <n v="12545"/>
  </r>
  <r>
    <x v="1"/>
    <s v="December"/>
    <n v="2017"/>
    <x v="8"/>
    <x v="11"/>
    <n v="9"/>
    <n v="6.9999999999999999E-4"/>
    <n v="12545"/>
  </r>
  <r>
    <x v="1"/>
    <s v="December"/>
    <n v="2017"/>
    <x v="8"/>
    <x v="6"/>
    <n v="1"/>
    <n v="1E-4"/>
    <n v="12545"/>
  </r>
  <r>
    <x v="2"/>
    <s v="January"/>
    <n v="2018"/>
    <x v="8"/>
    <x v="1"/>
    <n v="4325"/>
    <n v="0.34639999999999999"/>
    <n v="12485"/>
  </r>
  <r>
    <x v="2"/>
    <s v="January"/>
    <n v="2018"/>
    <x v="8"/>
    <x v="0"/>
    <n v="3817"/>
    <n v="0.30570000000000003"/>
    <n v="12485"/>
  </r>
  <r>
    <x v="2"/>
    <s v="January"/>
    <n v="2018"/>
    <x v="8"/>
    <x v="2"/>
    <n v="1981"/>
    <n v="0.15870000000000001"/>
    <n v="12485"/>
  </r>
  <r>
    <x v="2"/>
    <s v="January"/>
    <n v="2018"/>
    <x v="8"/>
    <x v="9"/>
    <n v="1089"/>
    <n v="8.72E-2"/>
    <n v="12485"/>
  </r>
  <r>
    <x v="2"/>
    <s v="January"/>
    <n v="2018"/>
    <x v="8"/>
    <x v="3"/>
    <n v="917"/>
    <n v="7.3400000000000007E-2"/>
    <n v="12485"/>
  </r>
  <r>
    <x v="2"/>
    <s v="January"/>
    <n v="2018"/>
    <x v="8"/>
    <x v="10"/>
    <n v="332"/>
    <n v="2.6599999999999999E-2"/>
    <n v="12485"/>
  </r>
  <r>
    <x v="2"/>
    <s v="January"/>
    <n v="2018"/>
    <x v="8"/>
    <x v="12"/>
    <n v="16"/>
    <n v="1.2999999999999999E-3"/>
    <n v="12485"/>
  </r>
  <r>
    <x v="2"/>
    <s v="January"/>
    <n v="2018"/>
    <x v="8"/>
    <x v="11"/>
    <n v="8"/>
    <n v="5.9999999999999995E-4"/>
    <n v="12485"/>
  </r>
  <r>
    <x v="2"/>
    <s v="February"/>
    <n v="2018"/>
    <x v="8"/>
    <x v="1"/>
    <n v="4326"/>
    <n v="0.34660000000000002"/>
    <n v="12483"/>
  </r>
  <r>
    <x v="2"/>
    <s v="February"/>
    <n v="2018"/>
    <x v="8"/>
    <x v="0"/>
    <n v="3813"/>
    <n v="0.30549999999999999"/>
    <n v="12483"/>
  </r>
  <r>
    <x v="2"/>
    <s v="February"/>
    <n v="2018"/>
    <x v="8"/>
    <x v="2"/>
    <n v="1977"/>
    <n v="0.15840000000000001"/>
    <n v="12483"/>
  </r>
  <r>
    <x v="2"/>
    <s v="February"/>
    <n v="2018"/>
    <x v="8"/>
    <x v="9"/>
    <n v="1093"/>
    <n v="8.7599999999999997E-2"/>
    <n v="12483"/>
  </r>
  <r>
    <x v="2"/>
    <s v="February"/>
    <n v="2018"/>
    <x v="8"/>
    <x v="3"/>
    <n v="920"/>
    <n v="7.3700000000000002E-2"/>
    <n v="12483"/>
  </r>
  <r>
    <x v="2"/>
    <s v="February"/>
    <n v="2018"/>
    <x v="8"/>
    <x v="10"/>
    <n v="329"/>
    <n v="2.64E-2"/>
    <n v="12483"/>
  </r>
  <r>
    <x v="2"/>
    <s v="February"/>
    <n v="2018"/>
    <x v="8"/>
    <x v="12"/>
    <n v="18"/>
    <n v="1.4E-3"/>
    <n v="12483"/>
  </r>
  <r>
    <x v="2"/>
    <s v="February"/>
    <n v="2018"/>
    <x v="8"/>
    <x v="11"/>
    <n v="7"/>
    <n v="5.9999999999999995E-4"/>
    <n v="12483"/>
  </r>
  <r>
    <x v="2"/>
    <s v="March"/>
    <n v="2018"/>
    <x v="8"/>
    <x v="1"/>
    <n v="4319"/>
    <n v="0.34639999999999999"/>
    <n v="12470"/>
  </r>
  <r>
    <x v="2"/>
    <s v="March"/>
    <n v="2018"/>
    <x v="8"/>
    <x v="0"/>
    <n v="3804"/>
    <n v="0.30509999999999998"/>
    <n v="12470"/>
  </r>
  <r>
    <x v="2"/>
    <s v="March"/>
    <n v="2018"/>
    <x v="8"/>
    <x v="2"/>
    <n v="1968"/>
    <n v="0.1578"/>
    <n v="12470"/>
  </r>
  <r>
    <x v="2"/>
    <s v="March"/>
    <n v="2018"/>
    <x v="8"/>
    <x v="9"/>
    <n v="1098"/>
    <n v="8.8099999999999998E-2"/>
    <n v="12470"/>
  </r>
  <r>
    <x v="2"/>
    <s v="March"/>
    <n v="2018"/>
    <x v="8"/>
    <x v="3"/>
    <n v="917"/>
    <n v="7.3499999999999996E-2"/>
    <n v="12470"/>
  </r>
  <r>
    <x v="2"/>
    <s v="March"/>
    <n v="2018"/>
    <x v="8"/>
    <x v="10"/>
    <n v="333"/>
    <n v="2.6700000000000002E-2"/>
    <n v="12470"/>
  </r>
  <r>
    <x v="2"/>
    <s v="March"/>
    <n v="2018"/>
    <x v="8"/>
    <x v="12"/>
    <n v="24"/>
    <n v="1.9E-3"/>
    <n v="12470"/>
  </r>
  <r>
    <x v="2"/>
    <s v="March"/>
    <n v="2018"/>
    <x v="8"/>
    <x v="11"/>
    <n v="7"/>
    <n v="5.9999999999999995E-4"/>
    <n v="12470"/>
  </r>
  <r>
    <x v="3"/>
    <s v="April"/>
    <n v="2018"/>
    <x v="8"/>
    <x v="1"/>
    <n v="4309"/>
    <n v="0.34439999999999998"/>
    <n v="12511"/>
  </r>
  <r>
    <x v="3"/>
    <s v="April"/>
    <n v="2018"/>
    <x v="8"/>
    <x v="0"/>
    <n v="3837"/>
    <n v="0.30669999999999997"/>
    <n v="12511"/>
  </r>
  <r>
    <x v="3"/>
    <s v="April"/>
    <n v="2018"/>
    <x v="8"/>
    <x v="2"/>
    <n v="1963"/>
    <n v="0.15690000000000001"/>
    <n v="12511"/>
  </r>
  <r>
    <x v="3"/>
    <s v="April"/>
    <n v="2018"/>
    <x v="8"/>
    <x v="9"/>
    <n v="1111"/>
    <n v="8.8800000000000004E-2"/>
    <n v="12511"/>
  </r>
  <r>
    <x v="3"/>
    <s v="April"/>
    <n v="2018"/>
    <x v="8"/>
    <x v="3"/>
    <n v="925"/>
    <n v="7.3899999999999993E-2"/>
    <n v="12511"/>
  </r>
  <r>
    <x v="3"/>
    <s v="April"/>
    <n v="2018"/>
    <x v="8"/>
    <x v="10"/>
    <n v="332"/>
    <n v="2.6499999999999999E-2"/>
    <n v="12511"/>
  </r>
  <r>
    <x v="3"/>
    <s v="April"/>
    <n v="2018"/>
    <x v="8"/>
    <x v="12"/>
    <n v="28"/>
    <n v="2.2000000000000001E-3"/>
    <n v="12511"/>
  </r>
  <r>
    <x v="3"/>
    <s v="April"/>
    <n v="2018"/>
    <x v="8"/>
    <x v="11"/>
    <n v="6"/>
    <n v="5.0000000000000001E-4"/>
    <n v="12511"/>
  </r>
  <r>
    <x v="3"/>
    <s v="May"/>
    <n v="2018"/>
    <x v="8"/>
    <x v="1"/>
    <n v="4298"/>
    <n v="0.34389999999999998"/>
    <n v="12497"/>
  </r>
  <r>
    <x v="3"/>
    <s v="May"/>
    <n v="2018"/>
    <x v="8"/>
    <x v="0"/>
    <n v="3853"/>
    <n v="0.30830000000000002"/>
    <n v="12497"/>
  </r>
  <r>
    <x v="3"/>
    <s v="May"/>
    <n v="2018"/>
    <x v="8"/>
    <x v="2"/>
    <n v="1946"/>
    <n v="0.15570000000000001"/>
    <n v="12497"/>
  </r>
  <r>
    <x v="3"/>
    <s v="May"/>
    <n v="2018"/>
    <x v="8"/>
    <x v="9"/>
    <n v="1106"/>
    <n v="8.8499999999999995E-2"/>
    <n v="12497"/>
  </r>
  <r>
    <x v="3"/>
    <s v="May"/>
    <n v="2018"/>
    <x v="8"/>
    <x v="3"/>
    <n v="925"/>
    <n v="7.3999999999999996E-2"/>
    <n v="12497"/>
  </r>
  <r>
    <x v="3"/>
    <s v="May"/>
    <n v="2018"/>
    <x v="8"/>
    <x v="10"/>
    <n v="328"/>
    <n v="2.6200000000000001E-2"/>
    <n v="12497"/>
  </r>
  <r>
    <x v="3"/>
    <s v="May"/>
    <n v="2018"/>
    <x v="8"/>
    <x v="12"/>
    <n v="35"/>
    <n v="2.8E-3"/>
    <n v="12497"/>
  </r>
  <r>
    <x v="3"/>
    <s v="May"/>
    <n v="2018"/>
    <x v="8"/>
    <x v="11"/>
    <n v="6"/>
    <n v="5.0000000000000001E-4"/>
    <n v="12497"/>
  </r>
  <r>
    <x v="3"/>
    <s v="June"/>
    <n v="2018"/>
    <x v="8"/>
    <x v="1"/>
    <n v="4302"/>
    <n v="0.34320000000000001"/>
    <n v="12536"/>
  </r>
  <r>
    <x v="3"/>
    <s v="June"/>
    <n v="2018"/>
    <x v="8"/>
    <x v="0"/>
    <n v="3864"/>
    <n v="0.30819999999999997"/>
    <n v="12536"/>
  </r>
  <r>
    <x v="3"/>
    <s v="June"/>
    <n v="2018"/>
    <x v="8"/>
    <x v="2"/>
    <n v="1941"/>
    <n v="0.15479999999999999"/>
    <n v="12536"/>
  </r>
  <r>
    <x v="3"/>
    <s v="June"/>
    <n v="2018"/>
    <x v="8"/>
    <x v="9"/>
    <n v="1113"/>
    <n v="8.8800000000000004E-2"/>
    <n v="12536"/>
  </r>
  <r>
    <x v="3"/>
    <s v="June"/>
    <n v="2018"/>
    <x v="8"/>
    <x v="3"/>
    <n v="923"/>
    <n v="7.3599999999999999E-2"/>
    <n v="12536"/>
  </r>
  <r>
    <x v="3"/>
    <s v="June"/>
    <n v="2018"/>
    <x v="8"/>
    <x v="10"/>
    <n v="329"/>
    <n v="2.6200000000000001E-2"/>
    <n v="12536"/>
  </r>
  <r>
    <x v="3"/>
    <s v="June"/>
    <n v="2018"/>
    <x v="8"/>
    <x v="12"/>
    <n v="38"/>
    <n v="3.0000000000000001E-3"/>
    <n v="12536"/>
  </r>
  <r>
    <x v="3"/>
    <s v="June"/>
    <n v="2018"/>
    <x v="8"/>
    <x v="11"/>
    <n v="26"/>
    <n v="2.0999999999999999E-3"/>
    <n v="12536"/>
  </r>
  <r>
    <x v="0"/>
    <s v="July"/>
    <n v="2018"/>
    <x v="9"/>
    <x v="1"/>
    <n v="4273"/>
    <n v="0.34260000000000002"/>
    <n v="12471"/>
  </r>
  <r>
    <x v="0"/>
    <s v="July"/>
    <n v="2018"/>
    <x v="9"/>
    <x v="0"/>
    <n v="3865"/>
    <n v="0.30990000000000001"/>
    <n v="12471"/>
  </r>
  <r>
    <x v="0"/>
    <s v="July"/>
    <n v="2018"/>
    <x v="9"/>
    <x v="2"/>
    <n v="1928"/>
    <n v="0.15459999999999999"/>
    <n v="12471"/>
  </r>
  <r>
    <x v="0"/>
    <s v="July"/>
    <n v="2018"/>
    <x v="9"/>
    <x v="9"/>
    <n v="1107"/>
    <n v="8.8800000000000004E-2"/>
    <n v="12471"/>
  </r>
  <r>
    <x v="0"/>
    <s v="July"/>
    <n v="2018"/>
    <x v="9"/>
    <x v="3"/>
    <n v="915"/>
    <n v="7.3400000000000007E-2"/>
    <n v="12471"/>
  </r>
  <r>
    <x v="0"/>
    <s v="July"/>
    <n v="2018"/>
    <x v="9"/>
    <x v="2"/>
    <n v="316"/>
    <n v="2.53E-2"/>
    <n v="12471"/>
  </r>
  <r>
    <x v="0"/>
    <s v="July"/>
    <n v="2018"/>
    <x v="9"/>
    <x v="12"/>
    <n v="42"/>
    <n v="3.3999999999999998E-3"/>
    <n v="12471"/>
  </r>
  <r>
    <x v="0"/>
    <s v="July"/>
    <n v="2018"/>
    <x v="9"/>
    <x v="11"/>
    <n v="25"/>
    <n v="2E-3"/>
    <n v="12471"/>
  </r>
  <r>
    <x v="0"/>
    <s v="August"/>
    <n v="2018"/>
    <x v="9"/>
    <x v="1"/>
    <n v="4278"/>
    <n v="0.34320000000000001"/>
    <n v="12464"/>
  </r>
  <r>
    <x v="0"/>
    <s v="August"/>
    <n v="2018"/>
    <x v="9"/>
    <x v="0"/>
    <n v="3867"/>
    <n v="0.31030000000000002"/>
    <n v="12464"/>
  </r>
  <r>
    <x v="0"/>
    <s v="August"/>
    <n v="2018"/>
    <x v="9"/>
    <x v="2"/>
    <n v="1918"/>
    <n v="0.15390000000000001"/>
    <n v="12464"/>
  </r>
  <r>
    <x v="0"/>
    <s v="August"/>
    <n v="2018"/>
    <x v="9"/>
    <x v="9"/>
    <n v="1104"/>
    <n v="8.8599999999999998E-2"/>
    <n v="12464"/>
  </r>
  <r>
    <x v="0"/>
    <s v="August"/>
    <n v="2018"/>
    <x v="9"/>
    <x v="3"/>
    <n v="915"/>
    <n v="7.3400000000000007E-2"/>
    <n v="12464"/>
  </r>
  <r>
    <x v="0"/>
    <s v="August"/>
    <n v="2018"/>
    <x v="9"/>
    <x v="2"/>
    <n v="314"/>
    <n v="2.52E-2"/>
    <n v="12464"/>
  </r>
  <r>
    <x v="0"/>
    <s v="August"/>
    <n v="2018"/>
    <x v="9"/>
    <x v="12"/>
    <n v="43"/>
    <n v="3.3999999999999998E-3"/>
    <n v="12464"/>
  </r>
  <r>
    <x v="0"/>
    <s v="August"/>
    <n v="2018"/>
    <x v="9"/>
    <x v="11"/>
    <n v="25"/>
    <n v="2E-3"/>
    <n v="12464"/>
  </r>
  <r>
    <x v="0"/>
    <s v="September"/>
    <n v="2018"/>
    <x v="9"/>
    <x v="1"/>
    <n v="4279"/>
    <n v="0.34420000000000001"/>
    <n v="12431"/>
  </r>
  <r>
    <x v="0"/>
    <s v="September"/>
    <n v="2018"/>
    <x v="9"/>
    <x v="0"/>
    <n v="3839"/>
    <n v="0.30880000000000002"/>
    <n v="12431"/>
  </r>
  <r>
    <x v="0"/>
    <s v="September"/>
    <n v="2018"/>
    <x v="9"/>
    <x v="2"/>
    <n v="1904"/>
    <n v="0.1532"/>
    <n v="12431"/>
  </r>
  <r>
    <x v="0"/>
    <s v="September"/>
    <n v="2018"/>
    <x v="9"/>
    <x v="9"/>
    <n v="1109"/>
    <n v="8.9200000000000002E-2"/>
    <n v="12431"/>
  </r>
  <r>
    <x v="0"/>
    <s v="September"/>
    <n v="2018"/>
    <x v="9"/>
    <x v="3"/>
    <n v="920"/>
    <n v="7.3999999999999996E-2"/>
    <n v="12431"/>
  </r>
  <r>
    <x v="0"/>
    <s v="September"/>
    <n v="2018"/>
    <x v="9"/>
    <x v="2"/>
    <n v="310"/>
    <n v="2.4899999999999999E-2"/>
    <n v="12431"/>
  </r>
  <r>
    <x v="0"/>
    <s v="September"/>
    <n v="2018"/>
    <x v="9"/>
    <x v="12"/>
    <n v="45"/>
    <n v="3.5999999999999999E-3"/>
    <n v="12431"/>
  </r>
  <r>
    <x v="0"/>
    <s v="September"/>
    <n v="2018"/>
    <x v="9"/>
    <x v="11"/>
    <n v="25"/>
    <n v="2E-3"/>
    <n v="12431"/>
  </r>
  <r>
    <x v="1"/>
    <s v="October"/>
    <n v="2018"/>
    <x v="9"/>
    <x v="1"/>
    <n v="4293"/>
    <n v="0.34410000000000002"/>
    <n v="12477"/>
  </r>
  <r>
    <x v="1"/>
    <s v="October"/>
    <n v="2018"/>
    <x v="9"/>
    <x v="0"/>
    <n v="3864"/>
    <n v="0.30969999999999998"/>
    <n v="12477"/>
  </r>
  <r>
    <x v="1"/>
    <s v="October"/>
    <n v="2018"/>
    <x v="9"/>
    <x v="2"/>
    <n v="1890"/>
    <n v="0.1515"/>
    <n v="12477"/>
  </r>
  <r>
    <x v="1"/>
    <s v="October"/>
    <n v="2018"/>
    <x v="9"/>
    <x v="9"/>
    <n v="1121"/>
    <n v="8.9800000000000005E-2"/>
    <n v="12477"/>
  </r>
  <r>
    <x v="1"/>
    <s v="October"/>
    <n v="2018"/>
    <x v="9"/>
    <x v="3"/>
    <n v="926"/>
    <n v="7.4200000000000002E-2"/>
    <n v="12477"/>
  </r>
  <r>
    <x v="1"/>
    <s v="October"/>
    <n v="2018"/>
    <x v="9"/>
    <x v="2"/>
    <n v="306"/>
    <n v="2.4500000000000001E-2"/>
    <n v="12477"/>
  </r>
  <r>
    <x v="1"/>
    <s v="October"/>
    <n v="2018"/>
    <x v="9"/>
    <x v="12"/>
    <n v="52"/>
    <n v="4.1999999999999997E-3"/>
    <n v="12477"/>
  </r>
  <r>
    <x v="1"/>
    <s v="October"/>
    <n v="2018"/>
    <x v="9"/>
    <x v="11"/>
    <n v="25"/>
    <n v="2E-3"/>
    <n v="12477"/>
  </r>
  <r>
    <x v="1"/>
    <s v="November"/>
    <n v="2018"/>
    <x v="9"/>
    <x v="1"/>
    <n v="4271"/>
    <n v="0.3427"/>
    <n v="12464"/>
  </r>
  <r>
    <x v="1"/>
    <s v="November"/>
    <n v="2018"/>
    <x v="9"/>
    <x v="0"/>
    <n v="3886"/>
    <n v="0.31180000000000002"/>
    <n v="12464"/>
  </r>
  <r>
    <x v="1"/>
    <s v="November"/>
    <n v="2018"/>
    <x v="9"/>
    <x v="2"/>
    <n v="1875"/>
    <n v="0.15040000000000001"/>
    <n v="12464"/>
  </r>
  <r>
    <x v="1"/>
    <s v="November"/>
    <n v="2018"/>
    <x v="9"/>
    <x v="9"/>
    <n v="1122"/>
    <n v="0.09"/>
    <n v="12464"/>
  </r>
  <r>
    <x v="1"/>
    <s v="November"/>
    <n v="2018"/>
    <x v="9"/>
    <x v="3"/>
    <n v="920"/>
    <n v="7.3800000000000004E-2"/>
    <n v="12464"/>
  </r>
  <r>
    <x v="1"/>
    <s v="November"/>
    <n v="2018"/>
    <x v="9"/>
    <x v="2"/>
    <n v="312"/>
    <n v="2.5000000000000001E-2"/>
    <n v="12464"/>
  </r>
  <r>
    <x v="1"/>
    <s v="November"/>
    <n v="2018"/>
    <x v="9"/>
    <x v="12"/>
    <n v="53"/>
    <n v="4.3E-3"/>
    <n v="12464"/>
  </r>
  <r>
    <x v="1"/>
    <s v="November"/>
    <n v="2018"/>
    <x v="9"/>
    <x v="11"/>
    <n v="25"/>
    <n v="2E-3"/>
    <n v="12464"/>
  </r>
  <r>
    <x v="1"/>
    <s v="December"/>
    <n v="2018"/>
    <x v="9"/>
    <x v="1"/>
    <n v="4258"/>
    <n v="0.34089999999999998"/>
    <n v="12491"/>
  </r>
  <r>
    <x v="1"/>
    <s v="December"/>
    <n v="2018"/>
    <x v="9"/>
    <x v="0"/>
    <n v="3937"/>
    <n v="0.31519999999999998"/>
    <n v="12491"/>
  </r>
  <r>
    <x v="1"/>
    <s v="December"/>
    <n v="2018"/>
    <x v="9"/>
    <x v="2"/>
    <n v="1870"/>
    <n v="0.1497"/>
    <n v="12491"/>
  </r>
  <r>
    <x v="1"/>
    <s v="December"/>
    <n v="2018"/>
    <x v="9"/>
    <x v="9"/>
    <n v="1124"/>
    <n v="0.09"/>
    <n v="12491"/>
  </r>
  <r>
    <x v="1"/>
    <s v="December"/>
    <n v="2018"/>
    <x v="9"/>
    <x v="3"/>
    <n v="912"/>
    <n v="7.2999999999999995E-2"/>
    <n v="12491"/>
  </r>
  <r>
    <x v="1"/>
    <s v="December"/>
    <n v="2018"/>
    <x v="9"/>
    <x v="2"/>
    <n v="310"/>
    <n v="2.4799999999999999E-2"/>
    <n v="12491"/>
  </r>
  <r>
    <x v="1"/>
    <s v="December"/>
    <n v="2018"/>
    <x v="9"/>
    <x v="12"/>
    <n v="55"/>
    <n v="4.4000000000000003E-3"/>
    <n v="12491"/>
  </r>
  <r>
    <x v="1"/>
    <s v="December"/>
    <n v="2018"/>
    <x v="9"/>
    <x v="11"/>
    <n v="25"/>
    <n v="2E-3"/>
    <n v="12491"/>
  </r>
  <r>
    <x v="2"/>
    <s v="January"/>
    <n v="2019"/>
    <x v="9"/>
    <x v="1"/>
    <n v="4204"/>
    <n v="0.33929999999999999"/>
    <n v="12391"/>
  </r>
  <r>
    <x v="2"/>
    <s v="January"/>
    <n v="2019"/>
    <x v="9"/>
    <x v="0"/>
    <n v="3923"/>
    <n v="0.31659999999999999"/>
    <n v="12391"/>
  </r>
  <r>
    <x v="2"/>
    <s v="January"/>
    <n v="2019"/>
    <x v="9"/>
    <x v="2"/>
    <n v="2170"/>
    <n v="0.17510000000000001"/>
    <n v="12391"/>
  </r>
  <r>
    <x v="2"/>
    <s v="January"/>
    <n v="2019"/>
    <x v="9"/>
    <x v="9"/>
    <n v="1112"/>
    <n v="8.9700000000000002E-2"/>
    <n v="12391"/>
  </r>
  <r>
    <x v="2"/>
    <s v="January"/>
    <n v="2019"/>
    <x v="9"/>
    <x v="3"/>
    <n v="903"/>
    <n v="7.2900000000000006E-2"/>
    <n v="12391"/>
  </r>
  <r>
    <x v="2"/>
    <s v="January"/>
    <n v="2019"/>
    <x v="9"/>
    <x v="12"/>
    <n v="54"/>
    <n v="4.4000000000000003E-3"/>
    <n v="12391"/>
  </r>
  <r>
    <x v="2"/>
    <s v="January"/>
    <n v="2019"/>
    <x v="9"/>
    <x v="11"/>
    <n v="25"/>
    <n v="2E-3"/>
    <n v="12391"/>
  </r>
  <r>
    <x v="2"/>
    <s v="February"/>
    <n v="2019"/>
    <x v="9"/>
    <x v="1"/>
    <n v="4200"/>
    <n v="0.33879999999999999"/>
    <n v="12398"/>
  </r>
  <r>
    <x v="2"/>
    <s v="February"/>
    <n v="2019"/>
    <x v="9"/>
    <x v="0"/>
    <n v="3931"/>
    <n v="0.31709999999999999"/>
    <n v="12398"/>
  </r>
  <r>
    <x v="2"/>
    <s v="February"/>
    <n v="2019"/>
    <x v="9"/>
    <x v="2"/>
    <n v="2176"/>
    <n v="0.17549999999999999"/>
    <n v="12398"/>
  </r>
  <r>
    <x v="2"/>
    <s v="February"/>
    <n v="2019"/>
    <x v="9"/>
    <x v="9"/>
    <n v="1111"/>
    <n v="8.9599999999999999E-2"/>
    <n v="12398"/>
  </r>
  <r>
    <x v="2"/>
    <s v="February"/>
    <n v="2019"/>
    <x v="9"/>
    <x v="3"/>
    <n v="901"/>
    <n v="7.2700000000000001E-2"/>
    <n v="12398"/>
  </r>
  <r>
    <x v="2"/>
    <s v="February"/>
    <n v="2019"/>
    <x v="9"/>
    <x v="12"/>
    <n v="54"/>
    <n v="4.4000000000000003E-3"/>
    <n v="12398"/>
  </r>
  <r>
    <x v="2"/>
    <s v="February"/>
    <n v="2019"/>
    <x v="9"/>
    <x v="11"/>
    <n v="25"/>
    <n v="2E-3"/>
    <n v="12398"/>
  </r>
  <r>
    <x v="2"/>
    <s v="March"/>
    <n v="2019"/>
    <x v="9"/>
    <x v="1"/>
    <n v="4230"/>
    <n v="0.33950000000000002"/>
    <n v="12458"/>
  </r>
  <r>
    <x v="2"/>
    <s v="March"/>
    <n v="2019"/>
    <x v="9"/>
    <x v="0"/>
    <n v="3941"/>
    <n v="0.31630000000000003"/>
    <n v="12458"/>
  </r>
  <r>
    <x v="2"/>
    <s v="March"/>
    <n v="2019"/>
    <x v="9"/>
    <x v="2"/>
    <n v="2184"/>
    <n v="0.17530000000000001"/>
    <n v="12458"/>
  </r>
  <r>
    <x v="2"/>
    <s v="March"/>
    <n v="2019"/>
    <x v="9"/>
    <x v="9"/>
    <n v="1113"/>
    <n v="8.9300000000000004E-2"/>
    <n v="12458"/>
  </r>
  <r>
    <x v="2"/>
    <s v="March"/>
    <n v="2019"/>
    <x v="9"/>
    <x v="3"/>
    <n v="910"/>
    <n v="7.2999999999999995E-2"/>
    <n v="12458"/>
  </r>
  <r>
    <x v="2"/>
    <s v="March"/>
    <n v="2019"/>
    <x v="9"/>
    <x v="12"/>
    <n v="55"/>
    <n v="4.4000000000000003E-3"/>
    <n v="12458"/>
  </r>
  <r>
    <x v="2"/>
    <s v="March"/>
    <n v="2019"/>
    <x v="9"/>
    <x v="11"/>
    <n v="25"/>
    <n v="2E-3"/>
    <n v="12458"/>
  </r>
  <r>
    <x v="3"/>
    <s v="April"/>
    <n v="2019"/>
    <x v="9"/>
    <x v="1"/>
    <n v="4185"/>
    <n v="0.33660000000000001"/>
    <n v="12432"/>
  </r>
  <r>
    <x v="3"/>
    <s v="April"/>
    <n v="2019"/>
    <x v="9"/>
    <x v="0"/>
    <n v="3957"/>
    <n v="0.31830000000000003"/>
    <n v="12432"/>
  </r>
  <r>
    <x v="3"/>
    <s v="April"/>
    <n v="2019"/>
    <x v="9"/>
    <x v="2"/>
    <n v="2175"/>
    <n v="0.17499999999999999"/>
    <n v="12432"/>
  </r>
  <r>
    <x v="3"/>
    <s v="April"/>
    <n v="2019"/>
    <x v="9"/>
    <x v="9"/>
    <n v="1123"/>
    <n v="9.0300000000000005E-2"/>
    <n v="12432"/>
  </r>
  <r>
    <x v="3"/>
    <s v="April"/>
    <n v="2019"/>
    <x v="9"/>
    <x v="3"/>
    <n v="912"/>
    <n v="7.3400000000000007E-2"/>
    <n v="12432"/>
  </r>
  <r>
    <x v="3"/>
    <s v="April"/>
    <n v="2019"/>
    <x v="9"/>
    <x v="12"/>
    <n v="55"/>
    <n v="4.4000000000000003E-3"/>
    <n v="12432"/>
  </r>
  <r>
    <x v="3"/>
    <s v="April"/>
    <n v="2019"/>
    <x v="9"/>
    <x v="11"/>
    <n v="25"/>
    <n v="2E-3"/>
    <n v="12432"/>
  </r>
  <r>
    <x v="3"/>
    <s v="May"/>
    <n v="2019"/>
    <x v="9"/>
    <x v="1"/>
    <n v="4182"/>
    <n v="0.33660000000000001"/>
    <n v="12426"/>
  </r>
  <r>
    <x v="3"/>
    <s v="May"/>
    <n v="2019"/>
    <x v="9"/>
    <x v="0"/>
    <n v="3957"/>
    <n v="0.31840000000000002"/>
    <n v="12426"/>
  </r>
  <r>
    <x v="3"/>
    <s v="May"/>
    <n v="2019"/>
    <x v="9"/>
    <x v="2"/>
    <n v="2181"/>
    <n v="0.17549999999999999"/>
    <n v="12426"/>
  </r>
  <r>
    <x v="3"/>
    <s v="May"/>
    <n v="2019"/>
    <x v="9"/>
    <x v="9"/>
    <n v="1124"/>
    <n v="9.0499999999999997E-2"/>
    <n v="12426"/>
  </r>
  <r>
    <x v="3"/>
    <s v="May"/>
    <n v="2019"/>
    <x v="9"/>
    <x v="3"/>
    <n v="901"/>
    <n v="7.2499999999999995E-2"/>
    <n v="12426"/>
  </r>
  <r>
    <x v="3"/>
    <s v="May"/>
    <n v="2019"/>
    <x v="9"/>
    <x v="12"/>
    <n v="56"/>
    <n v="4.4999999999999997E-3"/>
    <n v="12426"/>
  </r>
  <r>
    <x v="3"/>
    <s v="May"/>
    <n v="2019"/>
    <x v="9"/>
    <x v="11"/>
    <n v="25"/>
    <n v="2E-3"/>
    <n v="12426"/>
  </r>
  <r>
    <x v="3"/>
    <s v="June"/>
    <n v="2019"/>
    <x v="9"/>
    <x v="1"/>
    <n v="4182"/>
    <n v="0.33629999999999999"/>
    <n v="12434"/>
  </r>
  <r>
    <x v="3"/>
    <s v="June"/>
    <n v="2019"/>
    <x v="9"/>
    <x v="0"/>
    <n v="3973"/>
    <n v="0.31950000000000001"/>
    <n v="12434"/>
  </r>
  <r>
    <x v="3"/>
    <s v="June"/>
    <n v="2019"/>
    <x v="9"/>
    <x v="2"/>
    <n v="2177"/>
    <n v="0.17510000000000001"/>
    <n v="12434"/>
  </r>
  <r>
    <x v="3"/>
    <s v="June"/>
    <n v="2019"/>
    <x v="9"/>
    <x v="9"/>
    <n v="1123"/>
    <n v="9.0300000000000005E-2"/>
    <n v="12434"/>
  </r>
  <r>
    <x v="3"/>
    <s v="June"/>
    <n v="2019"/>
    <x v="9"/>
    <x v="3"/>
    <n v="896"/>
    <n v="7.2099999999999997E-2"/>
    <n v="12434"/>
  </r>
  <r>
    <x v="3"/>
    <s v="June"/>
    <n v="2019"/>
    <x v="9"/>
    <x v="12"/>
    <n v="58"/>
    <n v="4.7000000000000002E-3"/>
    <n v="12434"/>
  </r>
  <r>
    <x v="3"/>
    <s v="June"/>
    <n v="2019"/>
    <x v="9"/>
    <x v="11"/>
    <n v="25"/>
    <n v="2E-3"/>
    <n v="12434"/>
  </r>
  <r>
    <x v="0"/>
    <s v="July"/>
    <n v="2019"/>
    <x v="10"/>
    <x v="1"/>
    <n v="4172"/>
    <n v="0.33610000000000001"/>
    <n v="12414"/>
  </r>
  <r>
    <x v="0"/>
    <s v="July"/>
    <n v="2019"/>
    <x v="10"/>
    <x v="0"/>
    <n v="3974"/>
    <n v="0.3201"/>
    <n v="12414"/>
  </r>
  <r>
    <x v="0"/>
    <s v="July"/>
    <n v="2019"/>
    <x v="10"/>
    <x v="2"/>
    <n v="2172"/>
    <n v="0.17499999999999999"/>
    <n v="12414"/>
  </r>
  <r>
    <x v="0"/>
    <s v="July"/>
    <n v="2019"/>
    <x v="10"/>
    <x v="9"/>
    <n v="1116"/>
    <n v="8.9899999999999994E-2"/>
    <n v="12414"/>
  </r>
  <r>
    <x v="0"/>
    <s v="July"/>
    <n v="2019"/>
    <x v="10"/>
    <x v="3"/>
    <n v="896"/>
    <n v="7.22E-2"/>
    <n v="12414"/>
  </r>
  <r>
    <x v="0"/>
    <s v="July"/>
    <n v="2019"/>
    <x v="10"/>
    <x v="12"/>
    <n v="59"/>
    <n v="4.7999999999999996E-3"/>
    <n v="12414"/>
  </r>
  <r>
    <x v="0"/>
    <s v="July"/>
    <n v="2019"/>
    <x v="10"/>
    <x v="11"/>
    <n v="25"/>
    <n v="2E-3"/>
    <n v="12414"/>
  </r>
  <r>
    <x v="0"/>
    <s v="August"/>
    <n v="2019"/>
    <x v="10"/>
    <x v="1"/>
    <n v="4168"/>
    <n v="0.3342"/>
    <n v="12471"/>
  </r>
  <r>
    <x v="0"/>
    <s v="August"/>
    <n v="2019"/>
    <x v="10"/>
    <x v="0"/>
    <n v="4021"/>
    <n v="0.32240000000000002"/>
    <n v="12471"/>
  </r>
  <r>
    <x v="0"/>
    <s v="August"/>
    <n v="2019"/>
    <x v="10"/>
    <x v="2"/>
    <n v="2167"/>
    <n v="0.17380000000000001"/>
    <n v="12471"/>
  </r>
  <r>
    <x v="0"/>
    <s v="August"/>
    <n v="2019"/>
    <x v="10"/>
    <x v="9"/>
    <n v="1130"/>
    <n v="9.06E-2"/>
    <n v="12471"/>
  </r>
  <r>
    <x v="0"/>
    <s v="August"/>
    <n v="2019"/>
    <x v="10"/>
    <x v="3"/>
    <n v="901"/>
    <n v="7.22E-2"/>
    <n v="12471"/>
  </r>
  <r>
    <x v="0"/>
    <s v="August"/>
    <n v="2019"/>
    <x v="10"/>
    <x v="12"/>
    <n v="59"/>
    <n v="4.7000000000000002E-3"/>
    <n v="12471"/>
  </r>
  <r>
    <x v="0"/>
    <s v="August"/>
    <n v="2019"/>
    <x v="10"/>
    <x v="11"/>
    <n v="25"/>
    <n v="2E-3"/>
    <n v="12471"/>
  </r>
  <r>
    <x v="0"/>
    <s v="September"/>
    <n v="2019"/>
    <x v="10"/>
    <x v="1"/>
    <n v="4179"/>
    <n v="0.33450000000000002"/>
    <n v="12495"/>
  </r>
  <r>
    <x v="0"/>
    <s v="September"/>
    <n v="2019"/>
    <x v="10"/>
    <x v="0"/>
    <n v="4039"/>
    <n v="0.32319999999999999"/>
    <n v="12495"/>
  </r>
  <r>
    <x v="0"/>
    <s v="September"/>
    <n v="2019"/>
    <x v="10"/>
    <x v="2"/>
    <n v="2158"/>
    <n v="0.17269999999999999"/>
    <n v="12495"/>
  </r>
  <r>
    <x v="0"/>
    <s v="September"/>
    <n v="2019"/>
    <x v="10"/>
    <x v="9"/>
    <n v="1143"/>
    <n v="9.1499999999999998E-2"/>
    <n v="12495"/>
  </r>
  <r>
    <x v="0"/>
    <s v="September"/>
    <n v="2019"/>
    <x v="10"/>
    <x v="3"/>
    <n v="888"/>
    <n v="7.1099999999999997E-2"/>
    <n v="12495"/>
  </r>
  <r>
    <x v="0"/>
    <s v="September"/>
    <n v="2019"/>
    <x v="10"/>
    <x v="12"/>
    <n v="63"/>
    <n v="5.0000000000000001E-3"/>
    <n v="12495"/>
  </r>
  <r>
    <x v="0"/>
    <s v="September"/>
    <n v="2019"/>
    <x v="10"/>
    <x v="11"/>
    <n v="25"/>
    <n v="2E-3"/>
    <n v="12495"/>
  </r>
  <r>
    <x v="1"/>
    <s v="October"/>
    <n v="2019"/>
    <x v="10"/>
    <x v="1"/>
    <n v="4140"/>
    <n v="0.3342"/>
    <n v="12386"/>
  </r>
  <r>
    <x v="1"/>
    <s v="October"/>
    <n v="2019"/>
    <x v="10"/>
    <x v="0"/>
    <n v="4029"/>
    <n v="0.32529999999999998"/>
    <n v="12386"/>
  </r>
  <r>
    <x v="1"/>
    <s v="October"/>
    <n v="2019"/>
    <x v="10"/>
    <x v="2"/>
    <n v="2140"/>
    <n v="0.17280000000000001"/>
    <n v="12386"/>
  </r>
  <r>
    <x v="1"/>
    <s v="October"/>
    <n v="2019"/>
    <x v="10"/>
    <x v="9"/>
    <n v="1107"/>
    <n v="8.9399999999999993E-2"/>
    <n v="12386"/>
  </r>
  <r>
    <x v="1"/>
    <s v="October"/>
    <n v="2019"/>
    <x v="10"/>
    <x v="3"/>
    <n v="880"/>
    <n v="7.0999999999999994E-2"/>
    <n v="12386"/>
  </r>
  <r>
    <x v="1"/>
    <s v="October"/>
    <n v="2019"/>
    <x v="10"/>
    <x v="12"/>
    <n v="65"/>
    <n v="5.1999999999999998E-3"/>
    <n v="12386"/>
  </r>
  <r>
    <x v="1"/>
    <s v="October"/>
    <n v="2019"/>
    <x v="10"/>
    <x v="11"/>
    <n v="25"/>
    <n v="2E-3"/>
    <n v="12386"/>
  </r>
  <r>
    <x v="1"/>
    <s v="November"/>
    <n v="2019"/>
    <x v="10"/>
    <x v="1"/>
    <n v="4145"/>
    <n v="0.33510000000000001"/>
    <n v="12368"/>
  </r>
  <r>
    <x v="1"/>
    <s v="November"/>
    <n v="2019"/>
    <x v="10"/>
    <x v="0"/>
    <n v="4025"/>
    <n v="0.32540000000000002"/>
    <n v="12368"/>
  </r>
  <r>
    <x v="1"/>
    <s v="November"/>
    <n v="2019"/>
    <x v="10"/>
    <x v="2"/>
    <n v="2129"/>
    <n v="0.1721"/>
    <n v="12368"/>
  </r>
  <r>
    <x v="1"/>
    <s v="November"/>
    <n v="2019"/>
    <x v="10"/>
    <x v="9"/>
    <n v="1108"/>
    <n v="8.9599999999999999E-2"/>
    <n v="12368"/>
  </r>
  <r>
    <x v="1"/>
    <s v="November"/>
    <n v="2019"/>
    <x v="10"/>
    <x v="3"/>
    <n v="871"/>
    <n v="7.0400000000000004E-2"/>
    <n v="12368"/>
  </r>
  <r>
    <x v="1"/>
    <s v="November"/>
    <n v="2019"/>
    <x v="10"/>
    <x v="12"/>
    <n v="65"/>
    <n v="5.3E-3"/>
    <n v="12368"/>
  </r>
  <r>
    <x v="1"/>
    <s v="November"/>
    <n v="2019"/>
    <x v="10"/>
    <x v="11"/>
    <n v="25"/>
    <n v="2E-3"/>
    <n v="12368"/>
  </r>
  <r>
    <x v="1"/>
    <s v="December"/>
    <n v="2019"/>
    <x v="10"/>
    <x v="1"/>
    <n v="4183"/>
    <n v="0.3357"/>
    <n v="12461"/>
  </r>
  <r>
    <x v="1"/>
    <s v="December"/>
    <n v="2019"/>
    <x v="10"/>
    <x v="0"/>
    <n v="4051"/>
    <n v="0.3251"/>
    <n v="12461"/>
  </r>
  <r>
    <x v="1"/>
    <s v="December"/>
    <n v="2019"/>
    <x v="10"/>
    <x v="2"/>
    <n v="2117"/>
    <n v="0.1699"/>
    <n v="12461"/>
  </r>
  <r>
    <x v="1"/>
    <s v="December"/>
    <n v="2019"/>
    <x v="10"/>
    <x v="9"/>
    <n v="1131"/>
    <n v="9.0800000000000006E-2"/>
    <n v="12461"/>
  </r>
  <r>
    <x v="1"/>
    <s v="December"/>
    <n v="2019"/>
    <x v="10"/>
    <x v="3"/>
    <n v="889"/>
    <n v="7.1300000000000002E-2"/>
    <n v="12461"/>
  </r>
  <r>
    <x v="1"/>
    <s v="December"/>
    <n v="2019"/>
    <x v="10"/>
    <x v="12"/>
    <n v="66"/>
    <n v="5.3E-3"/>
    <n v="12461"/>
  </r>
  <r>
    <x v="1"/>
    <s v="December"/>
    <n v="2019"/>
    <x v="10"/>
    <x v="11"/>
    <n v="24"/>
    <n v="1.9E-3"/>
    <n v="12461"/>
  </r>
  <r>
    <x v="2"/>
    <s v="January"/>
    <n v="2020"/>
    <x v="10"/>
    <x v="1"/>
    <n v="4182"/>
    <n v="0.3372"/>
    <n v="12403"/>
  </r>
  <r>
    <x v="2"/>
    <s v="January"/>
    <n v="2020"/>
    <x v="10"/>
    <x v="0"/>
    <n v="4035"/>
    <n v="0.32529999999999998"/>
    <n v="12403"/>
  </r>
  <r>
    <x v="2"/>
    <s v="January"/>
    <n v="2020"/>
    <x v="10"/>
    <x v="2"/>
    <n v="2089"/>
    <n v="0.16839999999999999"/>
    <n v="12403"/>
  </r>
  <r>
    <x v="2"/>
    <s v="January"/>
    <n v="2020"/>
    <x v="10"/>
    <x v="9"/>
    <n v="1123"/>
    <n v="9.0499999999999997E-2"/>
    <n v="12403"/>
  </r>
  <r>
    <x v="2"/>
    <s v="January"/>
    <n v="2020"/>
    <x v="10"/>
    <x v="3"/>
    <n v="884"/>
    <n v="7.1300000000000002E-2"/>
    <n v="12403"/>
  </r>
  <r>
    <x v="2"/>
    <s v="January"/>
    <n v="2020"/>
    <x v="10"/>
    <x v="12"/>
    <n v="66"/>
    <n v="5.3E-3"/>
    <n v="12403"/>
  </r>
  <r>
    <x v="2"/>
    <s v="January"/>
    <n v="2020"/>
    <x v="10"/>
    <x v="11"/>
    <n v="24"/>
    <n v="1.9E-3"/>
    <n v="12403"/>
  </r>
  <r>
    <x v="2"/>
    <s v="February"/>
    <n v="2020"/>
    <x v="10"/>
    <x v="1"/>
    <n v="4135"/>
    <n v="0.33679999999999999"/>
    <n v="12279"/>
  </r>
  <r>
    <x v="2"/>
    <s v="February"/>
    <n v="2020"/>
    <x v="10"/>
    <x v="0"/>
    <n v="4011"/>
    <n v="0.32669999999999999"/>
    <n v="12279"/>
  </r>
  <r>
    <x v="2"/>
    <s v="February"/>
    <n v="2020"/>
    <x v="10"/>
    <x v="2"/>
    <n v="2069"/>
    <n v="0.16850000000000001"/>
    <n v="12279"/>
  </r>
  <r>
    <x v="2"/>
    <s v="February"/>
    <n v="2020"/>
    <x v="10"/>
    <x v="9"/>
    <n v="1112"/>
    <n v="9.06E-2"/>
    <n v="12279"/>
  </r>
  <r>
    <x v="2"/>
    <s v="February"/>
    <n v="2020"/>
    <x v="10"/>
    <x v="3"/>
    <n v="862"/>
    <n v="7.0199999999999999E-2"/>
    <n v="12279"/>
  </r>
  <r>
    <x v="2"/>
    <s v="February"/>
    <n v="2020"/>
    <x v="10"/>
    <x v="12"/>
    <n v="66"/>
    <n v="5.4000000000000003E-3"/>
    <n v="12279"/>
  </r>
  <r>
    <x v="2"/>
    <s v="February"/>
    <n v="2020"/>
    <x v="10"/>
    <x v="11"/>
    <n v="24"/>
    <n v="2E-3"/>
    <n v="12279"/>
  </r>
  <r>
    <x v="2"/>
    <s v="March"/>
    <n v="2020"/>
    <x v="10"/>
    <x v="1"/>
    <n v="4134"/>
    <n v="0.3362"/>
    <n v="12296"/>
  </r>
  <r>
    <x v="2"/>
    <s v="March"/>
    <n v="2020"/>
    <x v="10"/>
    <x v="0"/>
    <n v="4020"/>
    <n v="0.32690000000000002"/>
    <n v="12296"/>
  </r>
  <r>
    <x v="2"/>
    <s v="March"/>
    <n v="2020"/>
    <x v="10"/>
    <x v="2"/>
    <n v="2068"/>
    <n v="0.16819999999999999"/>
    <n v="12296"/>
  </r>
  <r>
    <x v="2"/>
    <s v="March"/>
    <n v="2020"/>
    <x v="10"/>
    <x v="9"/>
    <n v="1116"/>
    <n v="9.0800000000000006E-2"/>
    <n v="12296"/>
  </r>
  <r>
    <x v="2"/>
    <s v="March"/>
    <n v="2020"/>
    <x v="10"/>
    <x v="3"/>
    <n v="868"/>
    <n v="7.0599999999999996E-2"/>
    <n v="12296"/>
  </r>
  <r>
    <x v="2"/>
    <s v="March"/>
    <n v="2020"/>
    <x v="10"/>
    <x v="12"/>
    <n v="66"/>
    <n v="5.4000000000000003E-3"/>
    <n v="12296"/>
  </r>
  <r>
    <x v="2"/>
    <s v="March"/>
    <n v="2020"/>
    <x v="10"/>
    <x v="11"/>
    <n v="24"/>
    <n v="2E-3"/>
    <n v="12296"/>
  </r>
  <r>
    <x v="3"/>
    <s v="April"/>
    <n v="2020"/>
    <x v="10"/>
    <x v="1"/>
    <n v="4122"/>
    <n v="0.3362"/>
    <n v="12260"/>
  </r>
  <r>
    <x v="3"/>
    <s v="April"/>
    <n v="2020"/>
    <x v="10"/>
    <x v="0"/>
    <n v="4016"/>
    <n v="0.3276"/>
    <n v="12260"/>
  </r>
  <r>
    <x v="3"/>
    <s v="April"/>
    <n v="2020"/>
    <x v="10"/>
    <x v="2"/>
    <n v="2056"/>
    <n v="0.16769999999999999"/>
    <n v="12260"/>
  </r>
  <r>
    <x v="3"/>
    <s v="April"/>
    <n v="2020"/>
    <x v="10"/>
    <x v="9"/>
    <n v="1113"/>
    <n v="9.0800000000000006E-2"/>
    <n v="12260"/>
  </r>
  <r>
    <x v="3"/>
    <s v="April"/>
    <n v="2020"/>
    <x v="10"/>
    <x v="3"/>
    <n v="863"/>
    <n v="7.0400000000000004E-2"/>
    <n v="12260"/>
  </r>
  <r>
    <x v="3"/>
    <s v="April"/>
    <n v="2020"/>
    <x v="10"/>
    <x v="12"/>
    <n v="66"/>
    <n v="5.4000000000000003E-3"/>
    <n v="12260"/>
  </r>
  <r>
    <x v="3"/>
    <s v="April"/>
    <n v="2020"/>
    <x v="10"/>
    <x v="11"/>
    <n v="24"/>
    <n v="2E-3"/>
    <n v="12260"/>
  </r>
  <r>
    <x v="3"/>
    <s v="May"/>
    <n v="2020"/>
    <x v="10"/>
    <x v="1"/>
    <n v="4121"/>
    <n v="0.33589999999999998"/>
    <n v="12268"/>
  </r>
  <r>
    <x v="3"/>
    <s v="May"/>
    <n v="2020"/>
    <x v="10"/>
    <x v="0"/>
    <n v="4014"/>
    <n v="0.32719999999999999"/>
    <n v="12268"/>
  </r>
  <r>
    <x v="3"/>
    <s v="May"/>
    <n v="2020"/>
    <x v="10"/>
    <x v="2"/>
    <n v="2055"/>
    <n v="0.16750000000000001"/>
    <n v="12268"/>
  </r>
  <r>
    <x v="3"/>
    <s v="May"/>
    <n v="2020"/>
    <x v="10"/>
    <x v="9"/>
    <n v="1113"/>
    <n v="9.0700000000000003E-2"/>
    <n v="12268"/>
  </r>
  <r>
    <x v="3"/>
    <s v="May"/>
    <n v="2020"/>
    <x v="10"/>
    <x v="3"/>
    <n v="875"/>
    <n v="7.1300000000000002E-2"/>
    <n v="12268"/>
  </r>
  <r>
    <x v="3"/>
    <s v="May"/>
    <n v="2020"/>
    <x v="10"/>
    <x v="12"/>
    <n v="66"/>
    <n v="5.4000000000000003E-3"/>
    <n v="12268"/>
  </r>
  <r>
    <x v="3"/>
    <s v="May"/>
    <n v="2020"/>
    <x v="10"/>
    <x v="11"/>
    <n v="24"/>
    <n v="2E-3"/>
    <n v="12268"/>
  </r>
  <r>
    <x v="3"/>
    <s v="June"/>
    <n v="2020"/>
    <x v="10"/>
    <x v="1"/>
    <n v="4137"/>
    <n v="0.33700000000000002"/>
    <n v="12277"/>
  </r>
  <r>
    <x v="3"/>
    <s v="June"/>
    <n v="2020"/>
    <x v="10"/>
    <x v="0"/>
    <n v="4010"/>
    <n v="0.3266"/>
    <n v="12277"/>
  </r>
  <r>
    <x v="3"/>
    <s v="June"/>
    <n v="2020"/>
    <x v="10"/>
    <x v="2"/>
    <n v="2052"/>
    <n v="0.1671"/>
    <n v="12277"/>
  </r>
  <r>
    <x v="3"/>
    <s v="June"/>
    <n v="2020"/>
    <x v="10"/>
    <x v="9"/>
    <n v="1111"/>
    <n v="9.0499999999999997E-2"/>
    <n v="12277"/>
  </r>
  <r>
    <x v="3"/>
    <s v="June"/>
    <n v="2020"/>
    <x v="10"/>
    <x v="3"/>
    <n v="877"/>
    <n v="7.1400000000000005E-2"/>
    <n v="12277"/>
  </r>
  <r>
    <x v="3"/>
    <s v="June"/>
    <n v="2020"/>
    <x v="10"/>
    <x v="12"/>
    <n v="66"/>
    <n v="5.4000000000000003E-3"/>
    <n v="12277"/>
  </r>
  <r>
    <x v="3"/>
    <s v="June"/>
    <n v="2020"/>
    <x v="10"/>
    <x v="11"/>
    <n v="24"/>
    <n v="2E-3"/>
    <n v="12277"/>
  </r>
  <r>
    <x v="0"/>
    <s v="July"/>
    <n v="2020"/>
    <x v="11"/>
    <x v="1"/>
    <n v="4039"/>
    <n v="0.33400000000000002"/>
    <n v="12092"/>
  </r>
  <r>
    <x v="0"/>
    <s v="July"/>
    <n v="2020"/>
    <x v="11"/>
    <x v="0"/>
    <n v="3956"/>
    <n v="0.32719999999999999"/>
    <n v="12092"/>
  </r>
  <r>
    <x v="0"/>
    <s v="July"/>
    <n v="2020"/>
    <x v="11"/>
    <x v="2"/>
    <n v="2007"/>
    <n v="0.16600000000000001"/>
    <n v="12092"/>
  </r>
  <r>
    <x v="0"/>
    <s v="July"/>
    <n v="2020"/>
    <x v="11"/>
    <x v="9"/>
    <n v="1106"/>
    <n v="9.1499999999999998E-2"/>
    <n v="12092"/>
  </r>
  <r>
    <x v="0"/>
    <s v="July"/>
    <n v="2020"/>
    <x v="11"/>
    <x v="3"/>
    <n v="896"/>
    <n v="7.4099999999999999E-2"/>
    <n v="12092"/>
  </r>
  <r>
    <x v="0"/>
    <s v="July"/>
    <n v="2020"/>
    <x v="11"/>
    <x v="12"/>
    <n v="64"/>
    <n v="5.3E-3"/>
    <n v="12092"/>
  </r>
  <r>
    <x v="0"/>
    <s v="July"/>
    <n v="2020"/>
    <x v="11"/>
    <x v="11"/>
    <n v="24"/>
    <n v="2E-3"/>
    <n v="12092"/>
  </r>
  <r>
    <x v="0"/>
    <s v="August"/>
    <n v="2020"/>
    <x v="11"/>
    <x v="1"/>
    <n v="3976"/>
    <n v="0.33339999999999997"/>
    <n v="11924"/>
  </r>
  <r>
    <x v="0"/>
    <s v="August"/>
    <n v="2020"/>
    <x v="11"/>
    <x v="0"/>
    <n v="3923"/>
    <n v="0.32900000000000001"/>
    <n v="11924"/>
  </r>
  <r>
    <x v="0"/>
    <s v="August"/>
    <n v="2020"/>
    <x v="11"/>
    <x v="2"/>
    <n v="1984"/>
    <n v="0.16639999999999999"/>
    <n v="11924"/>
  </r>
  <r>
    <x v="0"/>
    <s v="August"/>
    <n v="2020"/>
    <x v="11"/>
    <x v="9"/>
    <n v="1092"/>
    <n v="9.1600000000000001E-2"/>
    <n v="11924"/>
  </r>
  <r>
    <x v="0"/>
    <s v="August"/>
    <n v="2020"/>
    <x v="11"/>
    <x v="3"/>
    <n v="860"/>
    <n v="7.2099999999999997E-2"/>
    <n v="11924"/>
  </r>
  <r>
    <x v="0"/>
    <s v="August"/>
    <n v="2020"/>
    <x v="11"/>
    <x v="12"/>
    <n v="62"/>
    <n v="5.1999999999999998E-3"/>
    <n v="11924"/>
  </r>
  <r>
    <x v="0"/>
    <s v="August"/>
    <n v="2020"/>
    <x v="11"/>
    <x v="11"/>
    <n v="27"/>
    <n v="2.3E-3"/>
    <n v="11924"/>
  </r>
  <r>
    <x v="0"/>
    <s v="September"/>
    <n v="2020"/>
    <x v="11"/>
    <x v="1"/>
    <n v="4024"/>
    <n v="0.33429999999999999"/>
    <n v="12038"/>
  </r>
  <r>
    <x v="0"/>
    <s v="September"/>
    <n v="2020"/>
    <x v="11"/>
    <x v="0"/>
    <n v="3955"/>
    <n v="0.32850000000000001"/>
    <n v="12038"/>
  </r>
  <r>
    <x v="0"/>
    <s v="September"/>
    <n v="2020"/>
    <x v="11"/>
    <x v="2"/>
    <n v="1991"/>
    <n v="0.16539999999999999"/>
    <n v="12038"/>
  </r>
  <r>
    <x v="0"/>
    <s v="September"/>
    <n v="2020"/>
    <x v="11"/>
    <x v="9"/>
    <n v="1104"/>
    <n v="9.1700000000000004E-2"/>
    <n v="12038"/>
  </r>
  <r>
    <x v="0"/>
    <s v="September"/>
    <n v="2020"/>
    <x v="11"/>
    <x v="3"/>
    <n v="873"/>
    <n v="7.2499999999999995E-2"/>
    <n v="12038"/>
  </r>
  <r>
    <x v="0"/>
    <s v="September"/>
    <n v="2020"/>
    <x v="11"/>
    <x v="12"/>
    <n v="62"/>
    <n v="5.1999999999999998E-3"/>
    <n v="12038"/>
  </r>
  <r>
    <x v="0"/>
    <s v="September"/>
    <n v="2020"/>
    <x v="11"/>
    <x v="11"/>
    <n v="29"/>
    <n v="2.3999999999999998E-3"/>
    <n v="12038"/>
  </r>
  <r>
    <x v="1"/>
    <s v="October"/>
    <n v="2020"/>
    <x v="11"/>
    <x v="1"/>
    <n v="4002"/>
    <n v="0.33389999999999997"/>
    <n v="11987"/>
  </r>
  <r>
    <x v="1"/>
    <s v="October"/>
    <n v="2020"/>
    <x v="11"/>
    <x v="0"/>
    <n v="3924"/>
    <n v="0.32740000000000002"/>
    <n v="11987"/>
  </r>
  <r>
    <x v="1"/>
    <s v="October"/>
    <n v="2020"/>
    <x v="11"/>
    <x v="2"/>
    <n v="1976"/>
    <n v="0.1648"/>
    <n v="11987"/>
  </r>
  <r>
    <x v="1"/>
    <s v="October"/>
    <n v="2020"/>
    <x v="11"/>
    <x v="9"/>
    <n v="1102"/>
    <n v="9.1899999999999996E-2"/>
    <n v="11987"/>
  </r>
  <r>
    <x v="1"/>
    <s v="October"/>
    <n v="2020"/>
    <x v="11"/>
    <x v="3"/>
    <n v="893"/>
    <n v="7.4499999999999997E-2"/>
    <n v="11987"/>
  </r>
  <r>
    <x v="1"/>
    <s v="October"/>
    <n v="2020"/>
    <x v="11"/>
    <x v="12"/>
    <n v="61"/>
    <n v="5.1000000000000004E-3"/>
    <n v="11987"/>
  </r>
  <r>
    <x v="1"/>
    <s v="October"/>
    <n v="2020"/>
    <x v="11"/>
    <x v="11"/>
    <n v="29"/>
    <n v="2.3999999999999998E-3"/>
    <n v="11987"/>
  </r>
  <r>
    <x v="1"/>
    <s v="November"/>
    <n v="2020"/>
    <x v="11"/>
    <x v="0"/>
    <n v="4063"/>
    <n v="0.33360000000000001"/>
    <n v="12180"/>
  </r>
  <r>
    <x v="1"/>
    <s v="November"/>
    <n v="2020"/>
    <x v="11"/>
    <x v="1"/>
    <n v="4034"/>
    <n v="0.33119999999999999"/>
    <n v="12180"/>
  </r>
  <r>
    <x v="1"/>
    <s v="November"/>
    <n v="2020"/>
    <x v="11"/>
    <x v="2"/>
    <n v="1981"/>
    <n v="0.16259999999999999"/>
    <n v="12180"/>
  </r>
  <r>
    <x v="1"/>
    <s v="November"/>
    <n v="2020"/>
    <x v="11"/>
    <x v="9"/>
    <n v="1116"/>
    <n v="9.1600000000000001E-2"/>
    <n v="12180"/>
  </r>
  <r>
    <x v="1"/>
    <s v="November"/>
    <n v="2020"/>
    <x v="11"/>
    <x v="3"/>
    <n v="893"/>
    <n v="7.3300000000000004E-2"/>
    <n v="12180"/>
  </r>
  <r>
    <x v="1"/>
    <s v="November"/>
    <n v="2020"/>
    <x v="11"/>
    <x v="12"/>
    <n v="61"/>
    <n v="5.0000000000000001E-3"/>
    <n v="12180"/>
  </r>
  <r>
    <x v="1"/>
    <s v="November"/>
    <n v="2020"/>
    <x v="11"/>
    <x v="11"/>
    <n v="32"/>
    <n v="2.5999999999999999E-3"/>
    <n v="12180"/>
  </r>
  <r>
    <x v="1"/>
    <s v="December"/>
    <n v="2020"/>
    <x v="11"/>
    <x v="0"/>
    <n v="4110"/>
    <n v="0.34010000000000001"/>
    <n v="12083"/>
  </r>
  <r>
    <x v="1"/>
    <s v="December"/>
    <n v="2020"/>
    <x v="11"/>
    <x v="1"/>
    <n v="3981"/>
    <n v="0.32950000000000002"/>
    <n v="12083"/>
  </r>
  <r>
    <x v="1"/>
    <s v="December"/>
    <n v="2020"/>
    <x v="11"/>
    <x v="2"/>
    <n v="1924"/>
    <n v="0.15920000000000001"/>
    <n v="12083"/>
  </r>
  <r>
    <x v="1"/>
    <s v="December"/>
    <n v="2020"/>
    <x v="11"/>
    <x v="9"/>
    <n v="1096"/>
    <n v="9.0700000000000003E-2"/>
    <n v="12083"/>
  </r>
  <r>
    <x v="1"/>
    <s v="December"/>
    <n v="2020"/>
    <x v="11"/>
    <x v="3"/>
    <n v="876"/>
    <n v="7.2499999999999995E-2"/>
    <n v="12083"/>
  </r>
  <r>
    <x v="1"/>
    <s v="December"/>
    <n v="2020"/>
    <x v="11"/>
    <x v="12"/>
    <n v="58"/>
    <n v="4.7999999999999996E-3"/>
    <n v="12083"/>
  </r>
  <r>
    <x v="1"/>
    <s v="December"/>
    <n v="2020"/>
    <x v="11"/>
    <x v="11"/>
    <n v="38"/>
    <n v="3.0999999999999999E-3"/>
    <n v="12083"/>
  </r>
  <r>
    <x v="2"/>
    <s v="January"/>
    <n v="2021"/>
    <x v="11"/>
    <x v="0"/>
    <n v="4181"/>
    <n v="0.34489999999999998"/>
    <n v="12121"/>
  </r>
  <r>
    <x v="2"/>
    <s v="January"/>
    <n v="2021"/>
    <x v="11"/>
    <x v="1"/>
    <n v="3962"/>
    <n v="0.32690000000000002"/>
    <n v="12121"/>
  </r>
  <r>
    <x v="2"/>
    <s v="January"/>
    <n v="2021"/>
    <x v="11"/>
    <x v="2"/>
    <n v="1908"/>
    <n v="0.15740000000000001"/>
    <n v="12121"/>
  </r>
  <r>
    <x v="2"/>
    <s v="January"/>
    <n v="2021"/>
    <x v="11"/>
    <x v="9"/>
    <n v="1115"/>
    <n v="9.1999999999999998E-2"/>
    <n v="12121"/>
  </r>
  <r>
    <x v="2"/>
    <s v="January"/>
    <n v="2021"/>
    <x v="11"/>
    <x v="3"/>
    <n v="860"/>
    <n v="7.0999999999999994E-2"/>
    <n v="12121"/>
  </r>
  <r>
    <x v="2"/>
    <s v="January"/>
    <n v="2021"/>
    <x v="11"/>
    <x v="12"/>
    <n v="57"/>
    <n v="4.7000000000000002E-3"/>
    <n v="12121"/>
  </r>
  <r>
    <x v="2"/>
    <s v="January"/>
    <n v="2021"/>
    <x v="11"/>
    <x v="11"/>
    <n v="38"/>
    <n v="3.0999999999999999E-3"/>
    <n v="12121"/>
  </r>
  <r>
    <x v="2"/>
    <s v="February"/>
    <n v="2021"/>
    <x v="11"/>
    <x v="0"/>
    <n v="4198"/>
    <n v="0.34870000000000001"/>
    <n v="12039"/>
  </r>
  <r>
    <x v="2"/>
    <s v="February"/>
    <n v="2021"/>
    <x v="11"/>
    <x v="1"/>
    <n v="3930"/>
    <n v="0.32640000000000002"/>
    <n v="12039"/>
  </r>
  <r>
    <x v="2"/>
    <s v="February"/>
    <n v="2021"/>
    <x v="11"/>
    <x v="2"/>
    <n v="1845"/>
    <n v="0.15329999999999999"/>
    <n v="12039"/>
  </r>
  <r>
    <x v="2"/>
    <s v="February"/>
    <n v="2021"/>
    <x v="11"/>
    <x v="9"/>
    <n v="1100"/>
    <n v="9.1399999999999995E-2"/>
    <n v="12039"/>
  </r>
  <r>
    <x v="2"/>
    <s v="February"/>
    <n v="2021"/>
    <x v="11"/>
    <x v="3"/>
    <n v="841"/>
    <n v="6.9900000000000004E-2"/>
    <n v="12039"/>
  </r>
  <r>
    <x v="2"/>
    <s v="February"/>
    <n v="2021"/>
    <x v="11"/>
    <x v="11"/>
    <n v="67"/>
    <n v="5.5999999999999999E-3"/>
    <n v="12039"/>
  </r>
  <r>
    <x v="2"/>
    <s v="February"/>
    <n v="2021"/>
    <x v="11"/>
    <x v="12"/>
    <n v="58"/>
    <n v="4.7999999999999996E-3"/>
    <n v="12039"/>
  </r>
  <r>
    <x v="2"/>
    <s v="March"/>
    <n v="2021"/>
    <x v="11"/>
    <x v="0"/>
    <n v="4231"/>
    <n v="0.34799999999999998"/>
    <n v="12158"/>
  </r>
  <r>
    <x v="2"/>
    <s v="March"/>
    <n v="2021"/>
    <x v="11"/>
    <x v="1"/>
    <n v="3968"/>
    <n v="0.32640000000000002"/>
    <n v="12158"/>
  </r>
  <r>
    <x v="2"/>
    <s v="March"/>
    <n v="2021"/>
    <x v="11"/>
    <x v="2"/>
    <n v="1861"/>
    <n v="0.15310000000000001"/>
    <n v="12158"/>
  </r>
  <r>
    <x v="2"/>
    <s v="March"/>
    <n v="2021"/>
    <x v="11"/>
    <x v="9"/>
    <n v="1120"/>
    <n v="9.2100000000000001E-2"/>
    <n v="12158"/>
  </r>
  <r>
    <x v="2"/>
    <s v="March"/>
    <n v="2021"/>
    <x v="11"/>
    <x v="3"/>
    <n v="859"/>
    <n v="7.0699999999999999E-2"/>
    <n v="12158"/>
  </r>
  <r>
    <x v="2"/>
    <s v="March"/>
    <n v="2021"/>
    <x v="11"/>
    <x v="11"/>
    <n v="60"/>
    <n v="4.8999999999999998E-3"/>
    <n v="12158"/>
  </r>
  <r>
    <x v="2"/>
    <s v="March"/>
    <n v="2021"/>
    <x v="11"/>
    <x v="12"/>
    <n v="59"/>
    <n v="4.8999999999999998E-3"/>
    <n v="12158"/>
  </r>
  <r>
    <x v="3"/>
    <s v="April"/>
    <n v="2021"/>
    <x v="11"/>
    <x v="0"/>
    <n v="4248"/>
    <n v="0.34870000000000001"/>
    <n v="12182"/>
  </r>
  <r>
    <x v="3"/>
    <s v="April"/>
    <n v="2021"/>
    <x v="11"/>
    <x v="1"/>
    <n v="3961"/>
    <n v="0.32519999999999999"/>
    <n v="12182"/>
  </r>
  <r>
    <x v="3"/>
    <s v="April"/>
    <n v="2021"/>
    <x v="11"/>
    <x v="2"/>
    <n v="1859"/>
    <n v="0.15260000000000001"/>
    <n v="12182"/>
  </r>
  <r>
    <x v="3"/>
    <s v="April"/>
    <n v="2021"/>
    <x v="11"/>
    <x v="9"/>
    <n v="1122"/>
    <n v="9.2100000000000001E-2"/>
    <n v="12182"/>
  </r>
  <r>
    <x v="3"/>
    <s v="April"/>
    <n v="2021"/>
    <x v="11"/>
    <x v="3"/>
    <n v="867"/>
    <n v="7.1199999999999999E-2"/>
    <n v="12182"/>
  </r>
  <r>
    <x v="3"/>
    <s v="April"/>
    <n v="2021"/>
    <x v="11"/>
    <x v="11"/>
    <n v="65"/>
    <n v="5.3E-3"/>
    <n v="12182"/>
  </r>
  <r>
    <x v="3"/>
    <s v="April"/>
    <n v="2021"/>
    <x v="11"/>
    <x v="12"/>
    <n v="60"/>
    <n v="4.8999999999999998E-3"/>
    <n v="12182"/>
  </r>
  <r>
    <x v="3"/>
    <s v="May"/>
    <n v="2021"/>
    <x v="11"/>
    <x v="0"/>
    <n v="4273"/>
    <n v="0.3523"/>
    <n v="12130"/>
  </r>
  <r>
    <x v="3"/>
    <s v="May"/>
    <n v="2021"/>
    <x v="11"/>
    <x v="1"/>
    <n v="3926"/>
    <n v="0.32369999999999999"/>
    <n v="12130"/>
  </r>
  <r>
    <x v="3"/>
    <s v="May"/>
    <n v="2021"/>
    <x v="11"/>
    <x v="2"/>
    <n v="1829"/>
    <n v="0.15079999999999999"/>
    <n v="12130"/>
  </r>
  <r>
    <x v="3"/>
    <s v="May"/>
    <n v="2021"/>
    <x v="11"/>
    <x v="9"/>
    <n v="1114"/>
    <n v="9.1800000000000007E-2"/>
    <n v="12130"/>
  </r>
  <r>
    <x v="3"/>
    <s v="May"/>
    <n v="2021"/>
    <x v="11"/>
    <x v="3"/>
    <n v="861"/>
    <n v="7.0999999999999994E-2"/>
    <n v="12130"/>
  </r>
  <r>
    <x v="3"/>
    <s v="May"/>
    <n v="2021"/>
    <x v="11"/>
    <x v="11"/>
    <n v="67"/>
    <n v="5.4999999999999997E-3"/>
    <n v="12130"/>
  </r>
  <r>
    <x v="3"/>
    <s v="May"/>
    <n v="2021"/>
    <x v="11"/>
    <x v="12"/>
    <n v="60"/>
    <n v="4.8999999999999998E-3"/>
    <n v="12130"/>
  </r>
  <r>
    <x v="3"/>
    <s v="June"/>
    <n v="2021"/>
    <x v="11"/>
    <x v="0"/>
    <n v="4381"/>
    <n v="0.35909999999999997"/>
    <n v="12200"/>
  </r>
  <r>
    <x v="3"/>
    <s v="June"/>
    <n v="2021"/>
    <x v="11"/>
    <x v="1"/>
    <n v="3895"/>
    <n v="0.31929999999999997"/>
    <n v="12200"/>
  </r>
  <r>
    <x v="3"/>
    <s v="June"/>
    <n v="2021"/>
    <x v="11"/>
    <x v="2"/>
    <n v="1820"/>
    <n v="0.1492"/>
    <n v="12200"/>
  </r>
  <r>
    <x v="3"/>
    <s v="June"/>
    <n v="2021"/>
    <x v="11"/>
    <x v="9"/>
    <n v="1117"/>
    <n v="9.1600000000000001E-2"/>
    <n v="12200"/>
  </r>
  <r>
    <x v="3"/>
    <s v="June"/>
    <n v="2021"/>
    <x v="11"/>
    <x v="3"/>
    <n v="859"/>
    <n v="7.0400000000000004E-2"/>
    <n v="12200"/>
  </r>
  <r>
    <x v="3"/>
    <s v="June"/>
    <n v="2021"/>
    <x v="11"/>
    <x v="11"/>
    <n v="69"/>
    <n v="5.7000000000000002E-3"/>
    <n v="12200"/>
  </r>
  <r>
    <x v="3"/>
    <s v="June"/>
    <n v="2021"/>
    <x v="11"/>
    <x v="12"/>
    <n v="59"/>
    <n v="4.7999999999999996E-3"/>
    <n v="12200"/>
  </r>
  <r>
    <x v="0"/>
    <s v="July"/>
    <n v="2021"/>
    <x v="12"/>
    <x v="0"/>
    <n v="4410"/>
    <n v="0.36049999999999999"/>
    <n v="12234"/>
  </r>
  <r>
    <x v="0"/>
    <s v="July"/>
    <n v="2021"/>
    <x v="12"/>
    <x v="1"/>
    <n v="3853"/>
    <n v="0.31490000000000001"/>
    <n v="12234"/>
  </r>
  <r>
    <x v="0"/>
    <s v="July"/>
    <n v="2021"/>
    <x v="12"/>
    <x v="2"/>
    <n v="1844"/>
    <n v="0.1507"/>
    <n v="12234"/>
  </r>
  <r>
    <x v="0"/>
    <s v="July"/>
    <n v="2021"/>
    <x v="12"/>
    <x v="9"/>
    <n v="1113"/>
    <n v="9.0999999999999998E-2"/>
    <n v="12234"/>
  </r>
  <r>
    <x v="0"/>
    <s v="July"/>
    <n v="2021"/>
    <x v="12"/>
    <x v="3"/>
    <n v="878"/>
    <n v="7.1800000000000003E-2"/>
    <n v="12234"/>
  </r>
  <r>
    <x v="0"/>
    <s v="July"/>
    <n v="2021"/>
    <x v="12"/>
    <x v="11"/>
    <n v="77"/>
    <n v="6.3E-3"/>
    <n v="12234"/>
  </r>
  <r>
    <x v="0"/>
    <s v="July"/>
    <n v="2021"/>
    <x v="12"/>
    <x v="12"/>
    <n v="59"/>
    <n v="4.7999999999999996E-3"/>
    <n v="12234"/>
  </r>
  <r>
    <x v="0"/>
    <s v="August"/>
    <n v="2021"/>
    <x v="12"/>
    <x v="0"/>
    <n v="4407"/>
    <n v="0.36199999999999999"/>
    <n v="12174"/>
  </r>
  <r>
    <x v="0"/>
    <s v="August"/>
    <n v="2021"/>
    <x v="12"/>
    <x v="1"/>
    <n v="3803"/>
    <n v="0.31240000000000001"/>
    <n v="12174"/>
  </r>
  <r>
    <x v="0"/>
    <s v="August"/>
    <n v="2021"/>
    <x v="12"/>
    <x v="2"/>
    <n v="1808"/>
    <n v="0.14849999999999999"/>
    <n v="12174"/>
  </r>
  <r>
    <x v="0"/>
    <s v="August"/>
    <n v="2021"/>
    <x v="12"/>
    <x v="9"/>
    <n v="1129"/>
    <n v="9.2700000000000005E-2"/>
    <n v="12174"/>
  </r>
  <r>
    <x v="0"/>
    <s v="August"/>
    <n v="2021"/>
    <x v="12"/>
    <x v="3"/>
    <n v="886"/>
    <n v="7.2800000000000004E-2"/>
    <n v="12174"/>
  </r>
  <r>
    <x v="0"/>
    <s v="August"/>
    <n v="2021"/>
    <x v="12"/>
    <x v="11"/>
    <n v="77"/>
    <n v="6.3E-3"/>
    <n v="12174"/>
  </r>
  <r>
    <x v="0"/>
    <s v="August"/>
    <n v="2021"/>
    <x v="12"/>
    <x v="12"/>
    <n v="60"/>
    <n v="4.8999999999999998E-3"/>
    <n v="12174"/>
  </r>
  <r>
    <x v="0"/>
    <s v="August"/>
    <n v="2021"/>
    <x v="12"/>
    <x v="13"/>
    <n v="4"/>
    <n v="2.9999999999999997E-4"/>
    <n v="12174"/>
  </r>
  <r>
    <x v="0"/>
    <s v="September"/>
    <n v="2021"/>
    <x v="12"/>
    <x v="0"/>
    <n v="4427"/>
    <n v="0.3644"/>
    <n v="12148"/>
  </r>
  <r>
    <x v="0"/>
    <s v="September"/>
    <n v="2021"/>
    <x v="12"/>
    <x v="1"/>
    <n v="3754"/>
    <n v="0.309"/>
    <n v="12148"/>
  </r>
  <r>
    <x v="0"/>
    <s v="September"/>
    <n v="2021"/>
    <x v="12"/>
    <x v="2"/>
    <n v="1775"/>
    <n v="0.14610000000000001"/>
    <n v="12148"/>
  </r>
  <r>
    <x v="0"/>
    <s v="September"/>
    <n v="2021"/>
    <x v="12"/>
    <x v="9"/>
    <n v="1147"/>
    <n v="9.4399999999999998E-2"/>
    <n v="12148"/>
  </r>
  <r>
    <x v="0"/>
    <s v="September"/>
    <n v="2021"/>
    <x v="12"/>
    <x v="3"/>
    <n v="898"/>
    <n v="7.3899999999999993E-2"/>
    <n v="12148"/>
  </r>
  <r>
    <x v="0"/>
    <s v="September"/>
    <n v="2021"/>
    <x v="12"/>
    <x v="11"/>
    <n v="83"/>
    <n v="6.7999999999999996E-3"/>
    <n v="12148"/>
  </r>
  <r>
    <x v="0"/>
    <s v="September"/>
    <n v="2021"/>
    <x v="12"/>
    <x v="12"/>
    <n v="60"/>
    <n v="4.8999999999999998E-3"/>
    <n v="12148"/>
  </r>
  <r>
    <x v="0"/>
    <s v="September"/>
    <n v="2021"/>
    <x v="12"/>
    <x v="13"/>
    <n v="4"/>
    <n v="2.9999999999999997E-4"/>
    <n v="12148"/>
  </r>
  <r>
    <x v="1"/>
    <s v="October"/>
    <n v="2021"/>
    <x v="12"/>
    <x v="0"/>
    <n v="4412"/>
    <n v="0.36220000000000002"/>
    <n v="12180"/>
  </r>
  <r>
    <x v="1"/>
    <s v="October"/>
    <n v="2021"/>
    <x v="12"/>
    <x v="1"/>
    <n v="3759"/>
    <n v="0.30859999999999999"/>
    <n v="12180"/>
  </r>
  <r>
    <x v="1"/>
    <s v="October"/>
    <n v="2021"/>
    <x v="12"/>
    <x v="2"/>
    <n v="1747"/>
    <n v="0.1434"/>
    <n v="12180"/>
  </r>
  <r>
    <x v="1"/>
    <s v="October"/>
    <n v="2021"/>
    <x v="12"/>
    <x v="9"/>
    <n v="1222"/>
    <n v="0.1003"/>
    <n v="12180"/>
  </r>
  <r>
    <x v="1"/>
    <s v="October"/>
    <n v="2021"/>
    <x v="12"/>
    <x v="3"/>
    <n v="947"/>
    <n v="7.7799999999999994E-2"/>
    <n v="12180"/>
  </r>
  <r>
    <x v="1"/>
    <s v="October"/>
    <n v="2021"/>
    <x v="12"/>
    <x v="11"/>
    <n v="89"/>
    <n v="7.3000000000000001E-3"/>
    <n v="12180"/>
  </r>
  <r>
    <x v="1"/>
    <s v="October"/>
    <n v="2021"/>
    <x v="12"/>
    <x v="13"/>
    <n v="4"/>
    <n v="2.9999999999999997E-4"/>
    <n v="12180"/>
  </r>
  <r>
    <x v="1"/>
    <s v="October"/>
    <n v="2021"/>
    <x v="12"/>
    <x v="7"/>
    <n v="0"/>
    <n v="0"/>
    <n v="12180"/>
  </r>
  <r>
    <x v="1"/>
    <s v="November"/>
    <n v="2021"/>
    <x v="12"/>
    <x v="0"/>
    <n v="4515"/>
    <n v="0.36830000000000002"/>
    <n v="12260"/>
  </r>
  <r>
    <x v="1"/>
    <s v="November"/>
    <n v="2021"/>
    <x v="12"/>
    <x v="1"/>
    <n v="3704"/>
    <n v="0.30209999999999998"/>
    <n v="12260"/>
  </r>
  <r>
    <x v="1"/>
    <s v="November"/>
    <n v="2021"/>
    <x v="12"/>
    <x v="2"/>
    <n v="1732"/>
    <n v="0.14130000000000001"/>
    <n v="12260"/>
  </r>
  <r>
    <x v="1"/>
    <s v="November"/>
    <n v="2021"/>
    <x v="12"/>
    <x v="9"/>
    <n v="1240"/>
    <n v="0.1011"/>
    <n v="12260"/>
  </r>
  <r>
    <x v="1"/>
    <s v="November"/>
    <n v="2021"/>
    <x v="12"/>
    <x v="3"/>
    <n v="964"/>
    <n v="7.8600000000000003E-2"/>
    <n v="12260"/>
  </r>
  <r>
    <x v="1"/>
    <s v="November"/>
    <n v="2021"/>
    <x v="12"/>
    <x v="11"/>
    <n v="98"/>
    <n v="8.0000000000000002E-3"/>
    <n v="12260"/>
  </r>
  <r>
    <x v="1"/>
    <s v="November"/>
    <n v="2021"/>
    <x v="12"/>
    <x v="13"/>
    <n v="7"/>
    <n v="5.9999999999999995E-4"/>
    <n v="12260"/>
  </r>
  <r>
    <x v="1"/>
    <s v="December"/>
    <n v="2021"/>
    <x v="12"/>
    <x v="0"/>
    <n v="4641"/>
    <n v="0.37809999999999999"/>
    <n v="12275"/>
  </r>
  <r>
    <x v="1"/>
    <s v="December"/>
    <n v="2021"/>
    <x v="12"/>
    <x v="1"/>
    <n v="3638"/>
    <n v="0.2964"/>
    <n v="12275"/>
  </r>
  <r>
    <x v="1"/>
    <s v="December"/>
    <n v="2021"/>
    <x v="12"/>
    <x v="2"/>
    <n v="1670"/>
    <n v="0.13600000000000001"/>
    <n v="12275"/>
  </r>
  <r>
    <x v="1"/>
    <s v="December"/>
    <n v="2021"/>
    <x v="12"/>
    <x v="9"/>
    <n v="1230"/>
    <n v="0.1002"/>
    <n v="12275"/>
  </r>
  <r>
    <x v="1"/>
    <s v="December"/>
    <n v="2021"/>
    <x v="12"/>
    <x v="3"/>
    <n v="961"/>
    <n v="7.8299999999999995E-2"/>
    <n v="12275"/>
  </r>
  <r>
    <x v="1"/>
    <s v="December"/>
    <n v="2021"/>
    <x v="12"/>
    <x v="11"/>
    <n v="126"/>
    <n v="1.03E-2"/>
    <n v="12275"/>
  </r>
  <r>
    <x v="1"/>
    <s v="December"/>
    <n v="2021"/>
    <x v="12"/>
    <x v="13"/>
    <n v="9"/>
    <n v="6.9999999999999999E-4"/>
    <n v="12275"/>
  </r>
  <r>
    <x v="2"/>
    <s v="January"/>
    <n v="2022"/>
    <x v="12"/>
    <x v="0"/>
    <n v="4620"/>
    <n v="0.38019999999999998"/>
    <n v="12152"/>
  </r>
  <r>
    <x v="2"/>
    <s v="January"/>
    <n v="2022"/>
    <x v="12"/>
    <x v="1"/>
    <n v="3576"/>
    <n v="0.29430000000000001"/>
    <n v="12152"/>
  </r>
  <r>
    <x v="2"/>
    <s v="January"/>
    <n v="2022"/>
    <x v="12"/>
    <x v="2"/>
    <n v="1601"/>
    <n v="0.13170000000000001"/>
    <n v="12152"/>
  </r>
  <r>
    <x v="2"/>
    <s v="January"/>
    <n v="2022"/>
    <x v="12"/>
    <x v="12"/>
    <n v="1229"/>
    <n v="0.1011"/>
    <n v="12152"/>
  </r>
  <r>
    <x v="2"/>
    <s v="January"/>
    <n v="2022"/>
    <x v="12"/>
    <x v="3"/>
    <n v="990"/>
    <n v="8.1500000000000003E-2"/>
    <n v="12152"/>
  </r>
  <r>
    <x v="2"/>
    <s v="January"/>
    <n v="2022"/>
    <x v="12"/>
    <x v="11"/>
    <n v="126"/>
    <n v="1.04E-2"/>
    <n v="12152"/>
  </r>
  <r>
    <x v="2"/>
    <s v="January"/>
    <n v="2022"/>
    <x v="12"/>
    <x v="13"/>
    <n v="10"/>
    <n v="8.0000000000000004E-4"/>
    <n v="12152"/>
  </r>
  <r>
    <x v="2"/>
    <s v="February"/>
    <n v="2022"/>
    <x v="12"/>
    <x v="0"/>
    <n v="4610"/>
    <n v="0.38219999999999998"/>
    <n v="12063"/>
  </r>
  <r>
    <x v="2"/>
    <s v="February"/>
    <n v="2022"/>
    <x v="12"/>
    <x v="1"/>
    <n v="3528"/>
    <n v="0.29249999999999998"/>
    <n v="12063"/>
  </r>
  <r>
    <x v="2"/>
    <s v="February"/>
    <n v="2022"/>
    <x v="12"/>
    <x v="2"/>
    <n v="1572"/>
    <n v="0.1303"/>
    <n v="12063"/>
  </r>
  <r>
    <x v="2"/>
    <s v="February"/>
    <n v="2022"/>
    <x v="12"/>
    <x v="12"/>
    <n v="1226"/>
    <n v="0.1016"/>
    <n v="12063"/>
  </r>
  <r>
    <x v="2"/>
    <s v="February"/>
    <n v="2022"/>
    <x v="12"/>
    <x v="3"/>
    <n v="989"/>
    <n v="8.2000000000000003E-2"/>
    <n v="12063"/>
  </r>
  <r>
    <x v="2"/>
    <s v="February"/>
    <n v="2022"/>
    <x v="12"/>
    <x v="11"/>
    <n v="126"/>
    <n v="1.04E-2"/>
    <n v="12063"/>
  </r>
  <r>
    <x v="2"/>
    <s v="February"/>
    <n v="2022"/>
    <x v="12"/>
    <x v="13"/>
    <n v="12"/>
    <n v="1E-3"/>
    <n v="12063"/>
  </r>
  <r>
    <x v="2"/>
    <s v="March"/>
    <n v="2022"/>
    <x v="12"/>
    <x v="0"/>
    <n v="4677"/>
    <n v="0.38419999999999999"/>
    <n v="12174"/>
  </r>
  <r>
    <x v="2"/>
    <s v="March"/>
    <n v="2022"/>
    <x v="12"/>
    <x v="1"/>
    <n v="3540"/>
    <n v="0.2908"/>
    <n v="12174"/>
  </r>
  <r>
    <x v="2"/>
    <s v="March"/>
    <n v="2022"/>
    <x v="12"/>
    <x v="2"/>
    <n v="1565"/>
    <n v="0.12859999999999999"/>
    <n v="12174"/>
  </r>
  <r>
    <x v="2"/>
    <s v="March"/>
    <n v="2022"/>
    <x v="12"/>
    <x v="12"/>
    <n v="1243"/>
    <n v="0.1021"/>
    <n v="12174"/>
  </r>
  <r>
    <x v="2"/>
    <s v="March"/>
    <n v="2022"/>
    <x v="12"/>
    <x v="3"/>
    <n v="995"/>
    <n v="8.1699999999999995E-2"/>
    <n v="12174"/>
  </r>
  <r>
    <x v="2"/>
    <s v="March"/>
    <n v="2022"/>
    <x v="12"/>
    <x v="11"/>
    <n v="128"/>
    <n v="1.0500000000000001E-2"/>
    <n v="12174"/>
  </r>
  <r>
    <x v="2"/>
    <s v="March"/>
    <n v="2022"/>
    <x v="12"/>
    <x v="13"/>
    <n v="26"/>
    <n v="2.0999999999999999E-3"/>
    <n v="12174"/>
  </r>
  <r>
    <x v="3"/>
    <s v="April"/>
    <n v="2022"/>
    <x v="12"/>
    <x v="0"/>
    <n v="4766"/>
    <n v="0.39"/>
    <n v="12220"/>
  </r>
  <r>
    <x v="3"/>
    <s v="April"/>
    <n v="2022"/>
    <x v="12"/>
    <x v="1"/>
    <n v="3493"/>
    <n v="0.2858"/>
    <n v="12220"/>
  </r>
  <r>
    <x v="3"/>
    <s v="April"/>
    <n v="2022"/>
    <x v="12"/>
    <x v="2"/>
    <n v="1546"/>
    <n v="0.1265"/>
    <n v="12220"/>
  </r>
  <r>
    <x v="3"/>
    <s v="April"/>
    <n v="2022"/>
    <x v="12"/>
    <x v="12"/>
    <n v="1255"/>
    <n v="0.1027"/>
    <n v="12220"/>
  </r>
  <r>
    <x v="3"/>
    <s v="April"/>
    <n v="2022"/>
    <x v="12"/>
    <x v="3"/>
    <n v="996"/>
    <n v="8.1500000000000003E-2"/>
    <n v="12220"/>
  </r>
  <r>
    <x v="3"/>
    <s v="April"/>
    <n v="2022"/>
    <x v="12"/>
    <x v="11"/>
    <n v="131"/>
    <n v="1.0699999999999999E-2"/>
    <n v="12220"/>
  </r>
  <r>
    <x v="3"/>
    <s v="April"/>
    <n v="2022"/>
    <x v="12"/>
    <x v="13"/>
    <n v="33"/>
    <n v="2.7000000000000001E-3"/>
    <n v="12220"/>
  </r>
  <r>
    <x v="3"/>
    <s v="May"/>
    <n v="2022"/>
    <x v="12"/>
    <x v="0"/>
    <n v="4804"/>
    <n v="0.3957"/>
    <n v="12139"/>
  </r>
  <r>
    <x v="3"/>
    <s v="May"/>
    <n v="2022"/>
    <x v="12"/>
    <x v="1"/>
    <n v="3430"/>
    <n v="0.28260000000000002"/>
    <n v="12139"/>
  </r>
  <r>
    <x v="3"/>
    <s v="May"/>
    <n v="2022"/>
    <x v="12"/>
    <x v="2"/>
    <n v="1515"/>
    <n v="0.12479999999999999"/>
    <n v="12139"/>
  </r>
  <r>
    <x v="3"/>
    <s v="May"/>
    <n v="2022"/>
    <x v="12"/>
    <x v="12"/>
    <n v="1244"/>
    <n v="0.10249999999999999"/>
    <n v="12139"/>
  </r>
  <r>
    <x v="3"/>
    <s v="May"/>
    <n v="2022"/>
    <x v="12"/>
    <x v="3"/>
    <n v="976"/>
    <n v="8.0399999999999999E-2"/>
    <n v="12139"/>
  </r>
  <r>
    <x v="3"/>
    <s v="May"/>
    <n v="2022"/>
    <x v="12"/>
    <x v="11"/>
    <n v="137"/>
    <n v="1.1299999999999999E-2"/>
    <n v="12139"/>
  </r>
  <r>
    <x v="3"/>
    <s v="May"/>
    <n v="2022"/>
    <x v="12"/>
    <x v="13"/>
    <n v="33"/>
    <n v="2.7000000000000001E-3"/>
    <n v="12139"/>
  </r>
  <r>
    <x v="3"/>
    <s v="June"/>
    <n v="2022"/>
    <x v="12"/>
    <x v="0"/>
    <n v="4841"/>
    <n v="0.39839999999999998"/>
    <n v="12150"/>
  </r>
  <r>
    <x v="3"/>
    <s v="June"/>
    <n v="2022"/>
    <x v="12"/>
    <x v="1"/>
    <n v="3418"/>
    <n v="0.28129999999999999"/>
    <n v="12150"/>
  </r>
  <r>
    <x v="3"/>
    <s v="June"/>
    <n v="2022"/>
    <x v="12"/>
    <x v="2"/>
    <n v="1499"/>
    <n v="0.1234"/>
    <n v="12150"/>
  </r>
  <r>
    <x v="3"/>
    <s v="June"/>
    <n v="2022"/>
    <x v="12"/>
    <x v="9"/>
    <n v="1240"/>
    <n v="0.1021"/>
    <n v="12150"/>
  </r>
  <r>
    <x v="3"/>
    <s v="June"/>
    <n v="2022"/>
    <x v="12"/>
    <x v="3"/>
    <n v="972"/>
    <n v="0.08"/>
    <n v="12150"/>
  </r>
  <r>
    <x v="3"/>
    <s v="June"/>
    <n v="2022"/>
    <x v="12"/>
    <x v="11"/>
    <n v="143"/>
    <n v="1.18E-2"/>
    <n v="12150"/>
  </r>
  <r>
    <x v="3"/>
    <s v="June"/>
    <n v="2022"/>
    <x v="12"/>
    <x v="13"/>
    <n v="37"/>
    <n v="3.0000000000000001E-3"/>
    <n v="12150"/>
  </r>
  <r>
    <x v="0"/>
    <s v="July"/>
    <n v="2022"/>
    <x v="13"/>
    <x v="0"/>
    <n v="4855"/>
    <n v="0.40160000000000001"/>
    <n v="12090"/>
  </r>
  <r>
    <x v="0"/>
    <s v="July"/>
    <n v="2022"/>
    <x v="13"/>
    <x v="1"/>
    <n v="3378"/>
    <n v="0.27939999999999998"/>
    <n v="12090"/>
  </r>
  <r>
    <x v="0"/>
    <s v="July"/>
    <n v="2022"/>
    <x v="13"/>
    <x v="2"/>
    <n v="1472"/>
    <n v="0.12180000000000001"/>
    <n v="12090"/>
  </r>
  <r>
    <x v="0"/>
    <s v="July"/>
    <n v="2022"/>
    <x v="13"/>
    <x v="12"/>
    <n v="1225"/>
    <n v="0.1013"/>
    <n v="12090"/>
  </r>
  <r>
    <x v="0"/>
    <s v="July"/>
    <n v="2022"/>
    <x v="13"/>
    <x v="3"/>
    <n v="976"/>
    <n v="8.0699999999999994E-2"/>
    <n v="12090"/>
  </r>
  <r>
    <x v="0"/>
    <s v="July"/>
    <n v="2022"/>
    <x v="13"/>
    <x v="11"/>
    <n v="141"/>
    <n v="1.17E-2"/>
    <n v="12090"/>
  </r>
  <r>
    <x v="0"/>
    <s v="July"/>
    <n v="2022"/>
    <x v="13"/>
    <x v="13"/>
    <n v="43"/>
    <n v="3.5999999999999999E-3"/>
    <n v="12090"/>
  </r>
  <r>
    <x v="0"/>
    <s v="August"/>
    <n v="2022"/>
    <x v="13"/>
    <x v="0"/>
    <n v="4864"/>
    <n v="0.40229999999999999"/>
    <n v="12090"/>
  </r>
  <r>
    <x v="0"/>
    <s v="August"/>
    <n v="2022"/>
    <x v="13"/>
    <x v="1"/>
    <n v="3340"/>
    <n v="0.27629999999999999"/>
    <n v="12090"/>
  </r>
  <r>
    <x v="0"/>
    <s v="August"/>
    <n v="2022"/>
    <x v="13"/>
    <x v="2"/>
    <n v="1473"/>
    <n v="0.12180000000000001"/>
    <n v="12090"/>
  </r>
  <r>
    <x v="0"/>
    <s v="August"/>
    <n v="2022"/>
    <x v="13"/>
    <x v="12"/>
    <n v="1229"/>
    <n v="0.1017"/>
    <n v="12090"/>
  </r>
  <r>
    <x v="0"/>
    <s v="August"/>
    <n v="2022"/>
    <x v="13"/>
    <x v="3"/>
    <n v="974"/>
    <n v="8.0600000000000005E-2"/>
    <n v="12090"/>
  </r>
  <r>
    <x v="0"/>
    <s v="August"/>
    <n v="2022"/>
    <x v="13"/>
    <x v="11"/>
    <n v="153"/>
    <n v="1.2699999999999999E-2"/>
    <n v="12090"/>
  </r>
  <r>
    <x v="0"/>
    <s v="August"/>
    <n v="2022"/>
    <x v="13"/>
    <x v="13"/>
    <n v="57"/>
    <n v="4.7000000000000002E-3"/>
    <n v="12090"/>
  </r>
  <r>
    <x v="0"/>
    <s v="September"/>
    <n v="2022"/>
    <x v="13"/>
    <x v="0"/>
    <n v="4883"/>
    <n v="0.40200000000000002"/>
    <n v="12147"/>
  </r>
  <r>
    <x v="0"/>
    <s v="September"/>
    <n v="2022"/>
    <x v="13"/>
    <x v="1"/>
    <n v="3328"/>
    <n v="0.27400000000000002"/>
    <n v="12147"/>
  </r>
  <r>
    <x v="0"/>
    <s v="September"/>
    <n v="2022"/>
    <x v="13"/>
    <x v="2"/>
    <n v="1449"/>
    <n v="0.1193"/>
    <n v="12147"/>
  </r>
  <r>
    <x v="0"/>
    <s v="September"/>
    <n v="2022"/>
    <x v="13"/>
    <x v="12"/>
    <n v="1295"/>
    <n v="0.1066"/>
    <n v="12147"/>
  </r>
  <r>
    <x v="0"/>
    <s v="September"/>
    <n v="2022"/>
    <x v="13"/>
    <x v="3"/>
    <n v="972"/>
    <n v="0.08"/>
    <n v="12147"/>
  </r>
  <r>
    <x v="0"/>
    <s v="September"/>
    <n v="2022"/>
    <x v="13"/>
    <x v="11"/>
    <n v="160"/>
    <n v="1.32E-2"/>
    <n v="12147"/>
  </r>
  <r>
    <x v="0"/>
    <s v="September"/>
    <n v="2022"/>
    <x v="13"/>
    <x v="13"/>
    <n v="60"/>
    <n v="4.8999999999999998E-3"/>
    <n v="12147"/>
  </r>
  <r>
    <x v="1"/>
    <s v="October"/>
    <n v="2022"/>
    <x v="13"/>
    <x v="0"/>
    <n v="4927"/>
    <n v="0.40770000000000001"/>
    <n v="12085"/>
  </r>
  <r>
    <x v="1"/>
    <s v="October"/>
    <n v="2022"/>
    <x v="13"/>
    <x v="1"/>
    <n v="3276"/>
    <n v="0.27110000000000001"/>
    <n v="12085"/>
  </r>
  <r>
    <x v="1"/>
    <s v="October"/>
    <n v="2022"/>
    <x v="13"/>
    <x v="2"/>
    <n v="1413"/>
    <n v="0.1169"/>
    <n v="12085"/>
  </r>
  <r>
    <x v="1"/>
    <s v="October"/>
    <n v="2022"/>
    <x v="13"/>
    <x v="12"/>
    <n v="1273"/>
    <n v="0.1053"/>
    <n v="12085"/>
  </r>
  <r>
    <x v="1"/>
    <s v="October"/>
    <n v="2022"/>
    <x v="13"/>
    <x v="3"/>
    <n v="967"/>
    <n v="0.08"/>
    <n v="12085"/>
  </r>
  <r>
    <x v="1"/>
    <s v="October"/>
    <n v="2022"/>
    <x v="13"/>
    <x v="11"/>
    <n v="169"/>
    <n v="1.4E-2"/>
    <n v="12085"/>
  </r>
  <r>
    <x v="1"/>
    <s v="October"/>
    <n v="2022"/>
    <x v="13"/>
    <x v="13"/>
    <n v="60"/>
    <n v="5.0000000000000001E-3"/>
    <n v="12085"/>
  </r>
  <r>
    <x v="1"/>
    <s v="November"/>
    <n v="2022"/>
    <x v="13"/>
    <x v="0"/>
    <n v="4999"/>
    <n v="0.4118"/>
    <n v="12090"/>
  </r>
  <r>
    <x v="1"/>
    <s v="November"/>
    <n v="2022"/>
    <x v="13"/>
    <x v="1"/>
    <n v="3251"/>
    <n v="0.26779999999999998"/>
    <n v="12090"/>
  </r>
  <r>
    <x v="1"/>
    <s v="November"/>
    <n v="2022"/>
    <x v="13"/>
    <x v="2"/>
    <n v="1428"/>
    <n v="0.1176"/>
    <n v="12090"/>
  </r>
  <r>
    <x v="1"/>
    <s v="November"/>
    <n v="2022"/>
    <x v="13"/>
    <x v="12"/>
    <n v="1274"/>
    <n v="0.105"/>
    <n v="12090"/>
  </r>
  <r>
    <x v="1"/>
    <s v="November"/>
    <n v="2022"/>
    <x v="13"/>
    <x v="3"/>
    <n v="953"/>
    <n v="7.85E-2"/>
    <n v="12090"/>
  </r>
  <r>
    <x v="1"/>
    <s v="November"/>
    <n v="2022"/>
    <x v="13"/>
    <x v="11"/>
    <n v="173"/>
    <n v="1.43E-2"/>
    <n v="12090"/>
  </r>
  <r>
    <x v="1"/>
    <s v="November"/>
    <n v="2022"/>
    <x v="13"/>
    <x v="13"/>
    <n v="60"/>
    <n v="4.8999999999999998E-3"/>
    <n v="12090"/>
  </r>
  <r>
    <x v="1"/>
    <s v="December"/>
    <n v="2022"/>
    <x v="13"/>
    <x v="0"/>
    <n v="5059"/>
    <n v="0.41699999999999998"/>
    <n v="12132"/>
  </r>
  <r>
    <x v="1"/>
    <s v="December"/>
    <n v="2022"/>
    <x v="13"/>
    <x v="1"/>
    <n v="3210"/>
    <n v="0.2646"/>
    <n v="12132"/>
  </r>
  <r>
    <x v="1"/>
    <s v="December"/>
    <n v="2022"/>
    <x v="13"/>
    <x v="2"/>
    <n v="1390"/>
    <n v="0.11459999999999999"/>
    <n v="12132"/>
  </r>
  <r>
    <x v="1"/>
    <s v="December"/>
    <n v="2022"/>
    <x v="13"/>
    <x v="12"/>
    <n v="1290"/>
    <n v="0.10630000000000001"/>
    <n v="12132"/>
  </r>
  <r>
    <x v="1"/>
    <s v="December"/>
    <n v="2022"/>
    <x v="13"/>
    <x v="3"/>
    <n v="947"/>
    <n v="7.8100000000000003E-2"/>
    <n v="12132"/>
  </r>
  <r>
    <x v="1"/>
    <s v="December"/>
    <n v="2022"/>
    <x v="13"/>
    <x v="11"/>
    <n v="175"/>
    <n v="1.44E-2"/>
    <n v="12132"/>
  </r>
  <r>
    <x v="1"/>
    <s v="December"/>
    <n v="2022"/>
    <x v="13"/>
    <x v="13"/>
    <n v="61"/>
    <n v="5.0000000000000001E-3"/>
    <n v="12132"/>
  </r>
  <r>
    <x v="2"/>
    <s v="January"/>
    <n v="2023"/>
    <x v="13"/>
    <x v="0"/>
    <n v="5026"/>
    <n v="0.41830000000000001"/>
    <n v="12016"/>
  </r>
  <r>
    <x v="2"/>
    <s v="January"/>
    <n v="2023"/>
    <x v="13"/>
    <x v="1"/>
    <n v="3139"/>
    <n v="0.26119999999999999"/>
    <n v="12016"/>
  </r>
  <r>
    <x v="2"/>
    <s v="January"/>
    <n v="2023"/>
    <x v="13"/>
    <x v="2"/>
    <n v="1357"/>
    <n v="0.1129"/>
    <n v="12016"/>
  </r>
  <r>
    <x v="2"/>
    <s v="January"/>
    <n v="2023"/>
    <x v="13"/>
    <x v="14"/>
    <n v="1295"/>
    <n v="0.10780000000000001"/>
    <n v="12016"/>
  </r>
  <r>
    <x v="2"/>
    <s v="January"/>
    <n v="2023"/>
    <x v="13"/>
    <x v="3"/>
    <n v="960"/>
    <n v="7.9899999999999999E-2"/>
    <n v="12016"/>
  </r>
  <r>
    <x v="2"/>
    <s v="January"/>
    <n v="2023"/>
    <x v="13"/>
    <x v="11"/>
    <n v="178"/>
    <n v="1.4800000000000001E-2"/>
    <n v="12016"/>
  </r>
  <r>
    <x v="2"/>
    <s v="January"/>
    <n v="2023"/>
    <x v="13"/>
    <x v="13"/>
    <n v="61"/>
    <n v="5.1000000000000004E-3"/>
    <n v="12016"/>
  </r>
  <r>
    <x v="2"/>
    <s v="February"/>
    <n v="2023"/>
    <x v="13"/>
    <x v="0"/>
    <n v="5019"/>
    <n v="0.41909999999999997"/>
    <n v="11977"/>
  </r>
  <r>
    <x v="2"/>
    <s v="February"/>
    <n v="2023"/>
    <x v="13"/>
    <x v="1"/>
    <n v="3128"/>
    <n v="0.26119999999999999"/>
    <n v="11977"/>
  </r>
  <r>
    <x v="2"/>
    <s v="February"/>
    <n v="2023"/>
    <x v="13"/>
    <x v="2"/>
    <n v="1355"/>
    <n v="0.11310000000000001"/>
    <n v="11977"/>
  </r>
  <r>
    <x v="2"/>
    <s v="February"/>
    <n v="2023"/>
    <x v="13"/>
    <x v="14"/>
    <n v="1291"/>
    <n v="0.10780000000000001"/>
    <n v="11977"/>
  </r>
  <r>
    <x v="2"/>
    <s v="February"/>
    <n v="2023"/>
    <x v="13"/>
    <x v="3"/>
    <n v="945"/>
    <n v="7.8899999999999998E-2"/>
    <n v="11977"/>
  </r>
  <r>
    <x v="2"/>
    <s v="February"/>
    <n v="2023"/>
    <x v="13"/>
    <x v="11"/>
    <n v="178"/>
    <n v="1.49E-2"/>
    <n v="11977"/>
  </r>
  <r>
    <x v="2"/>
    <s v="February"/>
    <n v="2023"/>
    <x v="13"/>
    <x v="13"/>
    <n v="61"/>
    <n v="5.1000000000000004E-3"/>
    <n v="11977"/>
  </r>
  <r>
    <x v="2"/>
    <s v="March"/>
    <n v="2023"/>
    <x v="13"/>
    <x v="0"/>
    <n v="5033"/>
    <n v="0.41889999999999999"/>
    <n v="12014"/>
  </r>
  <r>
    <x v="2"/>
    <s v="March"/>
    <n v="2023"/>
    <x v="13"/>
    <x v="1"/>
    <n v="3123"/>
    <n v="0.25990000000000002"/>
    <n v="12014"/>
  </r>
  <r>
    <x v="2"/>
    <s v="March"/>
    <n v="2023"/>
    <x v="13"/>
    <x v="2"/>
    <n v="1356"/>
    <n v="0.1129"/>
    <n v="12014"/>
  </r>
  <r>
    <x v="2"/>
    <s v="March"/>
    <n v="2023"/>
    <x v="13"/>
    <x v="14"/>
    <n v="1313"/>
    <n v="0.10929999999999999"/>
    <n v="12014"/>
  </r>
  <r>
    <x v="2"/>
    <s v="March"/>
    <n v="2023"/>
    <x v="13"/>
    <x v="3"/>
    <n v="950"/>
    <n v="7.9100000000000004E-2"/>
    <n v="12014"/>
  </r>
  <r>
    <x v="2"/>
    <s v="March"/>
    <n v="2023"/>
    <x v="13"/>
    <x v="11"/>
    <n v="178"/>
    <n v="1.4800000000000001E-2"/>
    <n v="12014"/>
  </r>
  <r>
    <x v="2"/>
    <s v="March"/>
    <n v="2023"/>
    <x v="13"/>
    <x v="13"/>
    <n v="61"/>
    <n v="5.1000000000000004E-3"/>
    <n v="12014"/>
  </r>
  <r>
    <x v="3"/>
    <s v="April"/>
    <n v="2023"/>
    <x v="13"/>
    <x v="0"/>
    <n v="5048"/>
    <n v="0.41870000000000002"/>
    <n v="12057"/>
  </r>
  <r>
    <x v="3"/>
    <s v="April"/>
    <n v="2023"/>
    <x v="13"/>
    <x v="1"/>
    <n v="3104"/>
    <n v="0.25740000000000002"/>
    <n v="12057"/>
  </r>
  <r>
    <x v="3"/>
    <s v="April"/>
    <n v="2023"/>
    <x v="13"/>
    <x v="14"/>
    <n v="1374"/>
    <n v="0.114"/>
    <n v="12057"/>
  </r>
  <r>
    <x v="3"/>
    <s v="April"/>
    <n v="2023"/>
    <x v="13"/>
    <x v="2"/>
    <n v="1343"/>
    <n v="0.1114"/>
    <n v="12057"/>
  </r>
  <r>
    <x v="3"/>
    <s v="April"/>
    <n v="2023"/>
    <x v="13"/>
    <x v="3"/>
    <n v="942"/>
    <n v="7.8100000000000003E-2"/>
    <n v="12057"/>
  </r>
  <r>
    <x v="3"/>
    <s v="April"/>
    <n v="2023"/>
    <x v="13"/>
    <x v="11"/>
    <n v="185"/>
    <n v="1.5299999999999999E-2"/>
    <n v="12057"/>
  </r>
  <r>
    <x v="3"/>
    <s v="April"/>
    <n v="2023"/>
    <x v="13"/>
    <x v="13"/>
    <n v="61"/>
    <n v="5.1000000000000004E-3"/>
    <n v="12057"/>
  </r>
  <r>
    <x v="3"/>
    <s v="May"/>
    <n v="2023"/>
    <x v="13"/>
    <x v="0"/>
    <n v="5053"/>
    <n v="0.42070000000000002"/>
    <n v="12011"/>
  </r>
  <r>
    <x v="3"/>
    <s v="May"/>
    <n v="2023"/>
    <x v="13"/>
    <x v="1"/>
    <n v="3063"/>
    <n v="0.255"/>
    <n v="12011"/>
  </r>
  <r>
    <x v="3"/>
    <s v="May"/>
    <n v="2023"/>
    <x v="13"/>
    <x v="14"/>
    <n v="1365"/>
    <n v="0.11360000000000001"/>
    <n v="12011"/>
  </r>
  <r>
    <x v="3"/>
    <s v="May"/>
    <n v="2023"/>
    <x v="13"/>
    <x v="2"/>
    <n v="1337"/>
    <n v="0.1113"/>
    <n v="12011"/>
  </r>
  <r>
    <x v="3"/>
    <s v="May"/>
    <n v="2023"/>
    <x v="13"/>
    <x v="3"/>
    <n v="942"/>
    <n v="7.8399999999999997E-2"/>
    <n v="12011"/>
  </r>
  <r>
    <x v="3"/>
    <s v="May"/>
    <n v="2023"/>
    <x v="13"/>
    <x v="11"/>
    <n v="190"/>
    <n v="1.5800000000000002E-2"/>
    <n v="12011"/>
  </r>
  <r>
    <x v="3"/>
    <s v="May"/>
    <n v="2023"/>
    <x v="13"/>
    <x v="13"/>
    <n v="61"/>
    <n v="5.1000000000000004E-3"/>
    <n v="12011"/>
  </r>
  <r>
    <x v="3"/>
    <s v="June"/>
    <n v="2023"/>
    <x v="13"/>
    <x v="0"/>
    <n v="5134"/>
    <n v="0.42480000000000001"/>
    <n v="12087"/>
  </r>
  <r>
    <x v="3"/>
    <s v="June"/>
    <n v="2023"/>
    <x v="13"/>
    <x v="1"/>
    <n v="3049"/>
    <n v="0.25230000000000002"/>
    <n v="12087"/>
  </r>
  <r>
    <x v="3"/>
    <s v="June"/>
    <n v="2023"/>
    <x v="13"/>
    <x v="14"/>
    <n v="1377"/>
    <n v="0.1139"/>
    <n v="12087"/>
  </r>
  <r>
    <x v="3"/>
    <s v="June"/>
    <n v="2023"/>
    <x v="13"/>
    <x v="2"/>
    <n v="1323"/>
    <n v="0.1095"/>
    <n v="12087"/>
  </r>
  <r>
    <x v="3"/>
    <s v="June"/>
    <n v="2023"/>
    <x v="13"/>
    <x v="3"/>
    <n v="951"/>
    <n v="7.8700000000000006E-2"/>
    <n v="12087"/>
  </r>
  <r>
    <x v="3"/>
    <s v="June"/>
    <n v="2023"/>
    <x v="13"/>
    <x v="11"/>
    <n v="192"/>
    <n v="1.5900000000000001E-2"/>
    <n v="12087"/>
  </r>
  <r>
    <x v="3"/>
    <s v="June"/>
    <n v="2023"/>
    <x v="13"/>
    <x v="13"/>
    <n v="61"/>
    <n v="5.0000000000000001E-3"/>
    <n v="12087"/>
  </r>
  <r>
    <x v="0"/>
    <s v="July"/>
    <n v="2023"/>
    <x v="14"/>
    <x v="0"/>
    <n v="5183"/>
    <n v="0.4284"/>
    <n v="12099"/>
  </r>
  <r>
    <x v="0"/>
    <s v="July"/>
    <n v="2023"/>
    <x v="14"/>
    <x v="1"/>
    <n v="2995"/>
    <n v="0.2475"/>
    <n v="12099"/>
  </r>
  <r>
    <x v="0"/>
    <s v="July"/>
    <n v="2023"/>
    <x v="14"/>
    <x v="14"/>
    <n v="1394"/>
    <n v="0.1152"/>
    <n v="12099"/>
  </r>
  <r>
    <x v="0"/>
    <s v="July"/>
    <n v="2023"/>
    <x v="14"/>
    <x v="2"/>
    <n v="1325"/>
    <n v="0.1095"/>
    <n v="12099"/>
  </r>
  <r>
    <x v="0"/>
    <s v="July"/>
    <n v="2023"/>
    <x v="14"/>
    <x v="3"/>
    <n v="941"/>
    <n v="7.7799999999999994E-2"/>
    <n v="12099"/>
  </r>
  <r>
    <x v="0"/>
    <s v="July"/>
    <n v="2023"/>
    <x v="14"/>
    <x v="11"/>
    <n v="200"/>
    <n v="1.6500000000000001E-2"/>
    <n v="12099"/>
  </r>
  <r>
    <x v="0"/>
    <s v="July"/>
    <n v="2023"/>
    <x v="14"/>
    <x v="13"/>
    <n v="61"/>
    <n v="5.0000000000000001E-3"/>
    <n v="12099"/>
  </r>
  <r>
    <x v="0"/>
    <s v="August"/>
    <n v="2023"/>
    <x v="14"/>
    <x v="0"/>
    <n v="5187"/>
    <n v="0.43319999999999997"/>
    <n v="11975"/>
  </r>
  <r>
    <x v="0"/>
    <s v="August"/>
    <n v="2023"/>
    <x v="14"/>
    <x v="1"/>
    <n v="2930"/>
    <n v="0.2447"/>
    <n v="11975"/>
  </r>
  <r>
    <x v="0"/>
    <s v="August"/>
    <n v="2023"/>
    <x v="14"/>
    <x v="14"/>
    <n v="1382"/>
    <n v="0.1154"/>
    <n v="11975"/>
  </r>
  <r>
    <x v="0"/>
    <s v="August"/>
    <n v="2023"/>
    <x v="14"/>
    <x v="2"/>
    <n v="1286"/>
    <n v="0.1074"/>
    <n v="11975"/>
  </r>
  <r>
    <x v="0"/>
    <s v="August"/>
    <n v="2023"/>
    <x v="14"/>
    <x v="3"/>
    <n v="928"/>
    <n v="7.7499999999999999E-2"/>
    <n v="11975"/>
  </r>
  <r>
    <x v="0"/>
    <s v="August"/>
    <n v="2023"/>
    <x v="14"/>
    <x v="11"/>
    <n v="201"/>
    <n v="1.6799999999999999E-2"/>
    <n v="11975"/>
  </r>
  <r>
    <x v="0"/>
    <s v="August"/>
    <n v="2023"/>
    <x v="14"/>
    <x v="13"/>
    <n v="61"/>
    <n v="5.1000000000000004E-3"/>
    <n v="11975"/>
  </r>
  <r>
    <x v="0"/>
    <s v="September"/>
    <n v="2023"/>
    <x v="14"/>
    <x v="0"/>
    <n v="5227"/>
    <n v="0.434"/>
    <n v="12045"/>
  </r>
  <r>
    <x v="0"/>
    <s v="September"/>
    <n v="2023"/>
    <x v="14"/>
    <x v="1"/>
    <n v="2929"/>
    <n v="0.2432"/>
    <n v="12045"/>
  </r>
  <r>
    <x v="0"/>
    <s v="September"/>
    <n v="2023"/>
    <x v="14"/>
    <x v="14"/>
    <n v="1398"/>
    <n v="0.11609999999999999"/>
    <n v="12045"/>
  </r>
  <r>
    <x v="0"/>
    <s v="September"/>
    <n v="2023"/>
    <x v="14"/>
    <x v="2"/>
    <n v="1293"/>
    <n v="0.10730000000000001"/>
    <n v="12045"/>
  </r>
  <r>
    <x v="0"/>
    <s v="September"/>
    <n v="2023"/>
    <x v="14"/>
    <x v="3"/>
    <n v="935"/>
    <n v="7.7600000000000002E-2"/>
    <n v="12045"/>
  </r>
  <r>
    <x v="0"/>
    <s v="September"/>
    <n v="2023"/>
    <x v="14"/>
    <x v="11"/>
    <n v="202"/>
    <n v="1.6799999999999999E-2"/>
    <n v="12045"/>
  </r>
  <r>
    <x v="0"/>
    <s v="September"/>
    <n v="2023"/>
    <x v="14"/>
    <x v="13"/>
    <n v="61"/>
    <n v="5.1000000000000004E-3"/>
    <n v="12045"/>
  </r>
  <r>
    <x v="2"/>
    <s v="January"/>
    <n v="2024"/>
    <x v="14"/>
    <x v="0"/>
    <n v="5238"/>
    <n v="0.43669999999999998"/>
    <n v="11994"/>
  </r>
  <r>
    <x v="2"/>
    <s v="January"/>
    <n v="2024"/>
    <x v="14"/>
    <x v="1"/>
    <n v="2823"/>
    <n v="0.2354"/>
    <n v="11994"/>
  </r>
  <r>
    <x v="2"/>
    <s v="January"/>
    <n v="2024"/>
    <x v="14"/>
    <x v="14"/>
    <n v="1443"/>
    <n v="0.1203"/>
    <n v="11994"/>
  </r>
  <r>
    <x v="2"/>
    <s v="January"/>
    <n v="2024"/>
    <x v="14"/>
    <x v="2"/>
    <n v="1265"/>
    <n v="0.1055"/>
    <n v="11994"/>
  </r>
  <r>
    <x v="2"/>
    <s v="January"/>
    <n v="2024"/>
    <x v="14"/>
    <x v="3"/>
    <n v="963"/>
    <n v="8.0299999999999996E-2"/>
    <n v="11994"/>
  </r>
  <r>
    <x v="2"/>
    <s v="January"/>
    <n v="2024"/>
    <x v="14"/>
    <x v="11"/>
    <n v="201"/>
    <n v="1.6799999999999999E-2"/>
    <n v="11994"/>
  </r>
  <r>
    <x v="2"/>
    <s v="January"/>
    <n v="2024"/>
    <x v="14"/>
    <x v="13"/>
    <n v="61"/>
    <n v="5.1000000000000004E-3"/>
    <n v="11994"/>
  </r>
  <r>
    <x v="2"/>
    <s v="February"/>
    <n v="2024"/>
    <x v="14"/>
    <x v="0"/>
    <n v="5257"/>
    <n v="0.438"/>
    <n v="12002"/>
  </r>
  <r>
    <x v="2"/>
    <s v="February"/>
    <n v="2024"/>
    <x v="14"/>
    <x v="1"/>
    <n v="2814"/>
    <n v="0.23449999999999999"/>
    <n v="12002"/>
  </r>
  <r>
    <x v="2"/>
    <s v="February"/>
    <n v="2024"/>
    <x v="14"/>
    <x v="14"/>
    <n v="1443"/>
    <n v="0.1202"/>
    <n v="12002"/>
  </r>
  <r>
    <x v="2"/>
    <s v="February"/>
    <n v="2024"/>
    <x v="14"/>
    <x v="2"/>
    <n v="1272"/>
    <n v="0.106"/>
    <n v="12002"/>
  </r>
  <r>
    <x v="2"/>
    <s v="February"/>
    <n v="2024"/>
    <x v="14"/>
    <x v="3"/>
    <n v="954"/>
    <n v="7.9500000000000001E-2"/>
    <n v="12002"/>
  </r>
  <r>
    <x v="2"/>
    <s v="February"/>
    <n v="2024"/>
    <x v="14"/>
    <x v="11"/>
    <n v="201"/>
    <n v="1.67E-2"/>
    <n v="12002"/>
  </r>
  <r>
    <x v="2"/>
    <s v="February"/>
    <n v="2024"/>
    <x v="14"/>
    <x v="13"/>
    <n v="61"/>
    <n v="5.1000000000000004E-3"/>
    <n v="12002"/>
  </r>
  <r>
    <x v="2"/>
    <s v="March"/>
    <n v="2024"/>
    <x v="14"/>
    <x v="0"/>
    <n v="5296"/>
    <n v="0.43869999999999998"/>
    <n v="12071"/>
  </r>
  <r>
    <x v="2"/>
    <s v="March"/>
    <n v="2024"/>
    <x v="14"/>
    <x v="1"/>
    <n v="2795"/>
    <n v="0.23150000000000001"/>
    <n v="12071"/>
  </r>
  <r>
    <x v="2"/>
    <s v="March"/>
    <n v="2024"/>
    <x v="14"/>
    <x v="14"/>
    <n v="1507"/>
    <n v="0.12479999999999999"/>
    <n v="12071"/>
  </r>
  <r>
    <x v="2"/>
    <s v="March"/>
    <n v="2024"/>
    <x v="14"/>
    <x v="2"/>
    <n v="1264"/>
    <n v="0.1047"/>
    <n v="12071"/>
  </r>
  <r>
    <x v="2"/>
    <s v="March"/>
    <n v="2024"/>
    <x v="14"/>
    <x v="3"/>
    <n v="947"/>
    <n v="7.85E-2"/>
    <n v="12071"/>
  </r>
  <r>
    <x v="2"/>
    <s v="March"/>
    <n v="2024"/>
    <x v="14"/>
    <x v="11"/>
    <n v="201"/>
    <n v="1.67E-2"/>
    <n v="12071"/>
  </r>
  <r>
    <x v="2"/>
    <s v="March"/>
    <n v="2024"/>
    <x v="14"/>
    <x v="13"/>
    <n v="61"/>
    <n v="5.1000000000000004E-3"/>
    <n v="12071"/>
  </r>
  <r>
    <x v="3"/>
    <s v="April"/>
    <n v="2024"/>
    <x v="14"/>
    <x v="0"/>
    <n v="5302"/>
    <n v="0.44030000000000002"/>
    <n v="12041"/>
  </r>
  <r>
    <x v="3"/>
    <s v="April"/>
    <n v="2024"/>
    <x v="14"/>
    <x v="1"/>
    <n v="2758"/>
    <n v="0.2291"/>
    <n v="12041"/>
  </r>
  <r>
    <x v="3"/>
    <s v="April"/>
    <n v="2024"/>
    <x v="14"/>
    <x v="14"/>
    <n v="1518"/>
    <n v="0.12609999999999999"/>
    <n v="12041"/>
  </r>
  <r>
    <x v="3"/>
    <s v="April"/>
    <n v="2024"/>
    <x v="14"/>
    <x v="2"/>
    <n v="1257"/>
    <n v="0.10440000000000001"/>
    <n v="12041"/>
  </r>
  <r>
    <x v="3"/>
    <s v="April"/>
    <n v="2024"/>
    <x v="14"/>
    <x v="3"/>
    <n v="946"/>
    <n v="7.8600000000000003E-2"/>
    <n v="12041"/>
  </r>
  <r>
    <x v="3"/>
    <s v="April"/>
    <n v="2024"/>
    <x v="14"/>
    <x v="11"/>
    <n v="200"/>
    <n v="1.66E-2"/>
    <n v="12041"/>
  </r>
  <r>
    <x v="3"/>
    <s v="April"/>
    <n v="2024"/>
    <x v="14"/>
    <x v="13"/>
    <n v="60"/>
    <n v="5.0000000000000001E-3"/>
    <n v="12041"/>
  </r>
  <r>
    <x v="3"/>
    <s v="May"/>
    <n v="2024"/>
    <x v="14"/>
    <x v="0"/>
    <n v="5334"/>
    <n v="0.44090000000000001"/>
    <n v="12098"/>
  </r>
  <r>
    <x v="3"/>
    <s v="May"/>
    <n v="2024"/>
    <x v="14"/>
    <x v="1"/>
    <n v="2745"/>
    <n v="0.22689999999999999"/>
    <n v="12098"/>
  </r>
  <r>
    <x v="3"/>
    <s v="May"/>
    <n v="2024"/>
    <x v="14"/>
    <x v="14"/>
    <n v="1562"/>
    <n v="0.12909999999999999"/>
    <n v="12098"/>
  </r>
  <r>
    <x v="3"/>
    <s v="May"/>
    <n v="2024"/>
    <x v="14"/>
    <x v="2"/>
    <n v="1250"/>
    <n v="0.1033"/>
    <n v="12098"/>
  </r>
  <r>
    <x v="3"/>
    <s v="May"/>
    <n v="2024"/>
    <x v="14"/>
    <x v="3"/>
    <n v="954"/>
    <n v="7.8899999999999998E-2"/>
    <n v="12098"/>
  </r>
  <r>
    <x v="3"/>
    <s v="May"/>
    <n v="2024"/>
    <x v="14"/>
    <x v="11"/>
    <n v="196"/>
    <n v="1.6199999999999999E-2"/>
    <n v="12098"/>
  </r>
  <r>
    <x v="3"/>
    <s v="May"/>
    <n v="2024"/>
    <x v="14"/>
    <x v="13"/>
    <n v="57"/>
    <n v="4.7000000000000002E-3"/>
    <n v="12098"/>
  </r>
  <r>
    <x v="3"/>
    <s v="June"/>
    <n v="2024"/>
    <x v="14"/>
    <x v="0"/>
    <n v="5356"/>
    <n v="0.443"/>
    <n v="12090"/>
  </r>
  <r>
    <x v="3"/>
    <s v="June"/>
    <n v="2024"/>
    <x v="14"/>
    <x v="1"/>
    <n v="2694"/>
    <n v="0.2228"/>
    <n v="12090"/>
  </r>
  <r>
    <x v="3"/>
    <s v="June"/>
    <n v="2024"/>
    <x v="14"/>
    <x v="14"/>
    <n v="1623"/>
    <n v="0.13420000000000001"/>
    <n v="12090"/>
  </r>
  <r>
    <x v="3"/>
    <s v="June"/>
    <n v="2024"/>
    <x v="14"/>
    <x v="2"/>
    <n v="1237"/>
    <n v="0.1023"/>
    <n v="12090"/>
  </r>
  <r>
    <x v="3"/>
    <s v="June"/>
    <n v="2024"/>
    <x v="14"/>
    <x v="3"/>
    <n v="926"/>
    <n v="7.6600000000000001E-2"/>
    <n v="12090"/>
  </r>
  <r>
    <x v="3"/>
    <s v="June"/>
    <n v="2024"/>
    <x v="14"/>
    <x v="11"/>
    <n v="198"/>
    <n v="1.6400000000000001E-2"/>
    <n v="12090"/>
  </r>
  <r>
    <x v="3"/>
    <s v="June"/>
    <n v="2024"/>
    <x v="14"/>
    <x v="13"/>
    <n v="56"/>
    <n v="4.5999999999999999E-3"/>
    <n v="12090"/>
  </r>
  <r>
    <x v="0"/>
    <s v="July"/>
    <n v="2024"/>
    <x v="15"/>
    <x v="0"/>
    <n v="5382"/>
    <n v="0.4466"/>
    <n v="12052"/>
  </r>
  <r>
    <x v="0"/>
    <s v="July"/>
    <n v="2024"/>
    <x v="15"/>
    <x v="1"/>
    <n v="2626"/>
    <n v="0.21790000000000001"/>
    <n v="12052"/>
  </r>
  <r>
    <x v="0"/>
    <s v="July"/>
    <n v="2024"/>
    <x v="15"/>
    <x v="2"/>
    <n v="1240"/>
    <n v="0.10290000000000001"/>
    <n v="12052"/>
  </r>
  <r>
    <x v="0"/>
    <s v="July"/>
    <n v="2024"/>
    <x v="15"/>
    <x v="14"/>
    <n v="1638"/>
    <n v="0.13589999999999999"/>
    <n v="12052"/>
  </r>
  <r>
    <x v="0"/>
    <s v="July"/>
    <n v="2024"/>
    <x v="15"/>
    <x v="3"/>
    <n v="914"/>
    <n v="7.5800000000000006E-2"/>
    <n v="12052"/>
  </r>
  <r>
    <x v="0"/>
    <s v="July"/>
    <n v="2024"/>
    <x v="15"/>
    <x v="11"/>
    <n v="197"/>
    <n v="1.6299999999999999E-2"/>
    <n v="12052"/>
  </r>
  <r>
    <x v="0"/>
    <s v="July"/>
    <n v="2024"/>
    <x v="15"/>
    <x v="13"/>
    <n v="55"/>
    <n v="4.5999999999999999E-3"/>
    <n v="12052"/>
  </r>
  <r>
    <x v="0"/>
    <s v="August"/>
    <n v="2024"/>
    <x v="15"/>
    <x v="0"/>
    <n v="5385"/>
    <n v="0.44790000000000002"/>
    <n v="12024"/>
  </r>
  <r>
    <x v="0"/>
    <s v="August"/>
    <n v="2024"/>
    <x v="15"/>
    <x v="1"/>
    <n v="2594"/>
    <n v="0.2157"/>
    <n v="12024"/>
  </r>
  <r>
    <x v="0"/>
    <s v="August"/>
    <n v="2024"/>
    <x v="15"/>
    <x v="2"/>
    <n v="1240"/>
    <n v="0.1031"/>
    <n v="12024"/>
  </r>
  <r>
    <x v="0"/>
    <s v="August"/>
    <n v="2024"/>
    <x v="15"/>
    <x v="14"/>
    <n v="1644"/>
    <n v="0.13669999999999999"/>
    <n v="12024"/>
  </r>
  <r>
    <x v="0"/>
    <s v="August"/>
    <n v="2024"/>
    <x v="15"/>
    <x v="3"/>
    <n v="912"/>
    <n v="7.5800000000000006E-2"/>
    <n v="12024"/>
  </r>
  <r>
    <x v="0"/>
    <s v="August"/>
    <n v="2024"/>
    <x v="15"/>
    <x v="11"/>
    <n v="199"/>
    <n v="1.66E-2"/>
    <n v="12024"/>
  </r>
  <r>
    <x v="0"/>
    <s v="August"/>
    <n v="2024"/>
    <x v="15"/>
    <x v="13"/>
    <n v="50"/>
    <n v="4.1999999999999997E-3"/>
    <n v="12024"/>
  </r>
  <r>
    <x v="0"/>
    <s v="September"/>
    <n v="2024"/>
    <x v="15"/>
    <x v="0"/>
    <n v="5408"/>
    <n v="0.44640000000000002"/>
    <n v="12114"/>
  </r>
  <r>
    <x v="0"/>
    <s v="September"/>
    <n v="2024"/>
    <x v="15"/>
    <x v="1"/>
    <n v="2612"/>
    <n v="0.21560000000000001"/>
    <n v="12114"/>
  </r>
  <r>
    <x v="0"/>
    <s v="September"/>
    <n v="2024"/>
    <x v="15"/>
    <x v="2"/>
    <n v="1248"/>
    <n v="0.10299999999999999"/>
    <n v="12114"/>
  </r>
  <r>
    <x v="0"/>
    <s v="September"/>
    <n v="2024"/>
    <x v="15"/>
    <x v="14"/>
    <n v="1656"/>
    <n v="0.13669999999999999"/>
    <n v="12114"/>
  </r>
  <r>
    <x v="0"/>
    <s v="September"/>
    <n v="2024"/>
    <x v="15"/>
    <x v="3"/>
    <n v="938"/>
    <n v="7.7399999999999997E-2"/>
    <n v="12114"/>
  </r>
  <r>
    <x v="0"/>
    <s v="September"/>
    <n v="2024"/>
    <x v="15"/>
    <x v="11"/>
    <n v="200"/>
    <n v="1.6500000000000001E-2"/>
    <n v="12114"/>
  </r>
  <r>
    <x v="0"/>
    <s v="September"/>
    <n v="2024"/>
    <x v="15"/>
    <x v="13"/>
    <n v="52"/>
    <n v="4.3E-3"/>
    <n v="12114"/>
  </r>
  <r>
    <x v="1"/>
    <s v="October"/>
    <n v="2024"/>
    <x v="15"/>
    <x v="0"/>
    <n v="5477"/>
    <n v="0.44879999999999998"/>
    <n v="12204"/>
  </r>
  <r>
    <x v="1"/>
    <s v="October"/>
    <n v="2024"/>
    <x v="15"/>
    <x v="1"/>
    <n v="2602"/>
    <n v="0.2132"/>
    <n v="12204"/>
  </r>
  <r>
    <x v="1"/>
    <s v="October"/>
    <n v="2024"/>
    <x v="15"/>
    <x v="2"/>
    <n v="1695"/>
    <n v="0.1389"/>
    <n v="12204"/>
  </r>
  <r>
    <x v="1"/>
    <s v="October"/>
    <n v="2024"/>
    <x v="15"/>
    <x v="12"/>
    <n v="1251"/>
    <n v="0.10249999999999999"/>
    <n v="12204"/>
  </r>
  <r>
    <x v="1"/>
    <s v="October"/>
    <n v="2024"/>
    <x v="15"/>
    <x v="3"/>
    <n v="929"/>
    <n v="7.6100000000000001E-2"/>
    <n v="12204"/>
  </r>
  <r>
    <x v="1"/>
    <s v="October"/>
    <n v="2024"/>
    <x v="15"/>
    <x v="11"/>
    <n v="201"/>
    <n v="1.6500000000000001E-2"/>
    <n v="12204"/>
  </r>
  <r>
    <x v="1"/>
    <s v="October"/>
    <n v="2024"/>
    <x v="15"/>
    <x v="13"/>
    <n v="49"/>
    <n v="4.0000000000000001E-3"/>
    <n v="12204"/>
  </r>
  <r>
    <x v="1"/>
    <s v="November"/>
    <n v="2024"/>
    <x v="15"/>
    <x v="0"/>
    <n v="5487"/>
    <n v="0.45279999999999998"/>
    <n v="12117"/>
  </r>
  <r>
    <x v="1"/>
    <s v="November"/>
    <n v="2024"/>
    <x v="15"/>
    <x v="1"/>
    <n v="2541"/>
    <n v="0.2097"/>
    <n v="12117"/>
  </r>
  <r>
    <x v="1"/>
    <s v="November"/>
    <n v="2024"/>
    <x v="15"/>
    <x v="2"/>
    <n v="1701"/>
    <n v="0.1404"/>
    <n v="12117"/>
  </r>
  <r>
    <x v="1"/>
    <s v="November"/>
    <n v="2024"/>
    <x v="15"/>
    <x v="12"/>
    <n v="1229"/>
    <n v="0.1014"/>
    <n v="12117"/>
  </r>
  <r>
    <x v="1"/>
    <s v="November"/>
    <n v="2024"/>
    <x v="15"/>
    <x v="3"/>
    <n v="919"/>
    <n v="7.5800000000000006E-2"/>
    <n v="12117"/>
  </r>
  <r>
    <x v="1"/>
    <s v="November"/>
    <n v="2024"/>
    <x v="15"/>
    <x v="11"/>
    <n v="188"/>
    <n v="1.55E-2"/>
    <n v="12117"/>
  </r>
  <r>
    <x v="1"/>
    <s v="November"/>
    <n v="2024"/>
    <x v="15"/>
    <x v="13"/>
    <n v="52"/>
    <n v="4.3E-3"/>
    <n v="12117"/>
  </r>
  <r>
    <x v="1"/>
    <s v="December"/>
    <n v="2024"/>
    <x v="15"/>
    <x v="0"/>
    <n v="5486"/>
    <n v="0.4546"/>
    <n v="12069"/>
  </r>
  <r>
    <x v="1"/>
    <s v="December"/>
    <n v="2024"/>
    <x v="15"/>
    <x v="1"/>
    <n v="2520"/>
    <n v="0.20880000000000001"/>
    <n v="12069"/>
  </r>
  <r>
    <x v="1"/>
    <s v="December"/>
    <n v="2024"/>
    <x v="15"/>
    <x v="2"/>
    <n v="1695"/>
    <n v="0.1404"/>
    <n v="12069"/>
  </r>
  <r>
    <x v="1"/>
    <s v="December"/>
    <n v="2024"/>
    <x v="15"/>
    <x v="12"/>
    <n v="1209"/>
    <n v="0.1002"/>
    <n v="12069"/>
  </r>
  <r>
    <x v="1"/>
    <s v="December"/>
    <n v="2024"/>
    <x v="15"/>
    <x v="3"/>
    <n v="923"/>
    <n v="7.6499999999999999E-2"/>
    <n v="12069"/>
  </r>
  <r>
    <x v="1"/>
    <s v="December"/>
    <n v="2024"/>
    <x v="15"/>
    <x v="11"/>
    <n v="186"/>
    <n v="1.54E-2"/>
    <n v="12069"/>
  </r>
  <r>
    <x v="1"/>
    <s v="December"/>
    <n v="2024"/>
    <x v="15"/>
    <x v="13"/>
    <n v="50"/>
    <n v="4.1000000000000003E-3"/>
    <n v="12069"/>
  </r>
  <r>
    <x v="2"/>
    <s v="January"/>
    <n v="2025"/>
    <x v="15"/>
    <x v="0"/>
    <n v="5487"/>
    <n v="0.45650000000000002"/>
    <n v="12021"/>
  </r>
  <r>
    <x v="2"/>
    <s v="January"/>
    <n v="2025"/>
    <x v="15"/>
    <x v="1"/>
    <n v="2483"/>
    <n v="0.20660000000000001"/>
    <n v="12021"/>
  </r>
  <r>
    <x v="2"/>
    <s v="January"/>
    <n v="2025"/>
    <x v="15"/>
    <x v="2"/>
    <n v="1689"/>
    <n v="0.14050000000000001"/>
    <n v="12021"/>
  </r>
  <r>
    <x v="2"/>
    <s v="January"/>
    <n v="2025"/>
    <x v="15"/>
    <x v="14"/>
    <n v="1205"/>
    <n v="0.1002"/>
    <n v="12021"/>
  </r>
  <r>
    <x v="2"/>
    <s v="January"/>
    <n v="2025"/>
    <x v="15"/>
    <x v="3"/>
    <n v="923"/>
    <n v="7.6799999999999993E-2"/>
    <n v="12021"/>
  </r>
  <r>
    <x v="2"/>
    <s v="January"/>
    <n v="2025"/>
    <x v="15"/>
    <x v="11"/>
    <n v="185"/>
    <n v="1.54E-2"/>
    <n v="12021"/>
  </r>
  <r>
    <x v="2"/>
    <s v="January"/>
    <n v="2025"/>
    <x v="15"/>
    <x v="13"/>
    <n v="49"/>
    <n v="4.1000000000000003E-3"/>
    <n v="12021"/>
  </r>
  <r>
    <x v="2"/>
    <s v="February"/>
    <n v="2025"/>
    <x v="15"/>
    <x v="0"/>
    <n v="5489"/>
    <n v="0.45500000000000002"/>
    <n v="12065"/>
  </r>
  <r>
    <x v="2"/>
    <s v="February"/>
    <n v="2025"/>
    <x v="15"/>
    <x v="1"/>
    <n v="2473"/>
    <n v="0.20499999999999999"/>
    <n v="12065"/>
  </r>
  <r>
    <x v="2"/>
    <s v="February"/>
    <n v="2025"/>
    <x v="15"/>
    <x v="2"/>
    <n v="1734"/>
    <n v="0.14369999999999999"/>
    <n v="12065"/>
  </r>
  <r>
    <x v="2"/>
    <s v="February"/>
    <n v="2025"/>
    <x v="15"/>
    <x v="14"/>
    <n v="1223"/>
    <n v="0.1014"/>
    <n v="12065"/>
  </r>
  <r>
    <x v="2"/>
    <s v="February"/>
    <n v="2025"/>
    <x v="15"/>
    <x v="3"/>
    <n v="913"/>
    <n v="7.5700000000000003E-2"/>
    <n v="12065"/>
  </r>
  <r>
    <x v="2"/>
    <s v="February"/>
    <n v="2025"/>
    <x v="15"/>
    <x v="11"/>
    <n v="186"/>
    <n v="1.54E-2"/>
    <n v="12065"/>
  </r>
  <r>
    <x v="2"/>
    <s v="February"/>
    <n v="2025"/>
    <x v="15"/>
    <x v="13"/>
    <n v="47"/>
    <n v="3.8999999999999998E-3"/>
    <n v="12065"/>
  </r>
  <r>
    <x v="2"/>
    <s v="March"/>
    <n v="2025"/>
    <x v="15"/>
    <x v="0"/>
    <n v="5490"/>
    <n v="0.45419999999999999"/>
    <n v="12087"/>
  </r>
  <r>
    <x v="2"/>
    <s v="March"/>
    <n v="2025"/>
    <x v="15"/>
    <x v="1"/>
    <n v="2453"/>
    <n v="0.2029"/>
    <n v="12087"/>
  </r>
  <r>
    <x v="2"/>
    <s v="March"/>
    <n v="2025"/>
    <x v="15"/>
    <x v="2"/>
    <n v="1774"/>
    <n v="0.14680000000000001"/>
    <n v="12087"/>
  </r>
  <r>
    <x v="2"/>
    <s v="March"/>
    <n v="2025"/>
    <x v="15"/>
    <x v="14"/>
    <n v="1225"/>
    <n v="0.1013"/>
    <n v="12087"/>
  </r>
  <r>
    <x v="2"/>
    <s v="March"/>
    <n v="2025"/>
    <x v="15"/>
    <x v="3"/>
    <n v="912"/>
    <n v="7.5499999999999998E-2"/>
    <n v="12087"/>
  </r>
  <r>
    <x v="2"/>
    <s v="March"/>
    <n v="2025"/>
    <x v="15"/>
    <x v="11"/>
    <n v="185"/>
    <n v="1.5299999999999999E-2"/>
    <n v="12087"/>
  </r>
  <r>
    <x v="2"/>
    <s v="March"/>
    <n v="2025"/>
    <x v="15"/>
    <x v="13"/>
    <n v="48"/>
    <n v="4.0000000000000001E-3"/>
    <n v="12087"/>
  </r>
  <r>
    <x v="3"/>
    <s v="April"/>
    <n v="2025"/>
    <x v="15"/>
    <x v="0"/>
    <n v="5485"/>
    <n v="0.45429999999999998"/>
    <n v="12073"/>
  </r>
  <r>
    <x v="3"/>
    <s v="April"/>
    <n v="2025"/>
    <x v="15"/>
    <x v="1"/>
    <n v="2437"/>
    <n v="0.2019"/>
    <n v="12073"/>
  </r>
  <r>
    <x v="3"/>
    <s v="April"/>
    <n v="2025"/>
    <x v="15"/>
    <x v="14"/>
    <n v="1773"/>
    <n v="0.1469"/>
    <n v="12073"/>
  </r>
  <r>
    <x v="3"/>
    <s v="April"/>
    <n v="2025"/>
    <x v="15"/>
    <x v="2"/>
    <n v="1224"/>
    <n v="0.1014"/>
    <n v="12073"/>
  </r>
  <r>
    <x v="3"/>
    <s v="April"/>
    <n v="2025"/>
    <x v="15"/>
    <x v="3"/>
    <n v="922"/>
    <n v="7.6399999999999996E-2"/>
    <n v="12073"/>
  </r>
  <r>
    <x v="3"/>
    <s v="April"/>
    <n v="2025"/>
    <x v="15"/>
    <x v="11"/>
    <n v="184"/>
    <n v="1.52E-2"/>
    <n v="12073"/>
  </r>
  <r>
    <x v="3"/>
    <s v="April"/>
    <n v="2025"/>
    <x v="15"/>
    <x v="13"/>
    <n v="48"/>
    <n v="4.0000000000000001E-3"/>
    <n v="12073"/>
  </r>
  <r>
    <x v="3"/>
    <s v="May"/>
    <n v="2025"/>
    <x v="15"/>
    <x v="0"/>
    <n v="5494"/>
    <n v="0.45340000000000003"/>
    <n v="12116"/>
  </r>
  <r>
    <x v="3"/>
    <s v="May"/>
    <n v="2025"/>
    <x v="15"/>
    <x v="1"/>
    <n v="2439"/>
    <n v="0.20130000000000001"/>
    <n v="12116"/>
  </r>
  <r>
    <x v="3"/>
    <s v="May"/>
    <n v="2025"/>
    <x v="15"/>
    <x v="14"/>
    <n v="1792"/>
    <n v="0.1479"/>
    <n v="12116"/>
  </r>
  <r>
    <x v="3"/>
    <s v="May"/>
    <n v="2025"/>
    <x v="15"/>
    <x v="2"/>
    <n v="1245"/>
    <n v="0.1028"/>
    <n v="12116"/>
  </r>
  <r>
    <x v="3"/>
    <s v="May"/>
    <n v="2025"/>
    <x v="15"/>
    <x v="3"/>
    <n v="919"/>
    <n v="7.5899999999999995E-2"/>
    <n v="12116"/>
  </r>
  <r>
    <x v="3"/>
    <s v="May"/>
    <n v="2025"/>
    <x v="15"/>
    <x v="11"/>
    <n v="181"/>
    <n v="1.49E-2"/>
    <n v="12116"/>
  </r>
  <r>
    <x v="3"/>
    <s v="May"/>
    <n v="2025"/>
    <x v="15"/>
    <x v="13"/>
    <n v="46"/>
    <n v="3.8E-3"/>
    <n v="12116"/>
  </r>
  <r>
    <x v="3"/>
    <s v="June"/>
    <n v="2025"/>
    <x v="15"/>
    <x v="0"/>
    <n v="5512"/>
    <n v="0.45240000000000002"/>
    <n v="12184"/>
  </r>
  <r>
    <x v="3"/>
    <s v="June"/>
    <n v="2025"/>
    <x v="15"/>
    <x v="1"/>
    <n v="2457"/>
    <n v="0.20169999999999999"/>
    <n v="12184"/>
  </r>
  <r>
    <x v="3"/>
    <s v="June"/>
    <n v="2025"/>
    <x v="15"/>
    <x v="14"/>
    <n v="1833"/>
    <n v="0.15040000000000001"/>
    <n v="12184"/>
  </r>
  <r>
    <x v="3"/>
    <s v="June"/>
    <n v="2025"/>
    <x v="15"/>
    <x v="2"/>
    <n v="1237"/>
    <n v="0.10150000000000001"/>
    <n v="12184"/>
  </r>
  <r>
    <x v="3"/>
    <s v="June"/>
    <n v="2025"/>
    <x v="15"/>
    <x v="3"/>
    <n v="926"/>
    <n v="7.5999999999999998E-2"/>
    <n v="12184"/>
  </r>
  <r>
    <x v="3"/>
    <s v="June"/>
    <n v="2025"/>
    <x v="15"/>
    <x v="11"/>
    <n v="179"/>
    <n v="1.47E-2"/>
    <n v="12184"/>
  </r>
  <r>
    <x v="3"/>
    <s v="June"/>
    <n v="2025"/>
    <x v="15"/>
    <x v="13"/>
    <n v="40"/>
    <n v="3.3E-3"/>
    <n v="1218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0">
  <r>
    <s v="Q1"/>
    <d v="2009-07-01T00:00:00"/>
    <d v="2009-07-01T00:00:00"/>
    <x v="0"/>
    <x v="0"/>
    <x v="0"/>
    <x v="0"/>
    <x v="0"/>
    <x v="0"/>
  </r>
  <r>
    <s v="Q1"/>
    <d v="2009-08-01T00:00:00"/>
    <d v="2009-08-01T00:00:00"/>
    <x v="0"/>
    <x v="1"/>
    <x v="1"/>
    <x v="1"/>
    <x v="1"/>
    <x v="1"/>
  </r>
  <r>
    <s v="Q1"/>
    <d v="2009-09-01T00:00:00"/>
    <d v="2009-09-01T00:00:00"/>
    <x v="0"/>
    <x v="2"/>
    <x v="2"/>
    <x v="2"/>
    <x v="2"/>
    <x v="1"/>
  </r>
  <r>
    <s v="Q2"/>
    <d v="2009-10-01T00:00:00"/>
    <d v="2009-10-01T00:00:00"/>
    <x v="0"/>
    <x v="3"/>
    <x v="3"/>
    <x v="3"/>
    <x v="3"/>
    <x v="2"/>
  </r>
  <r>
    <s v="Q2"/>
    <d v="2009-11-01T00:00:00"/>
    <d v="2009-11-01T00:00:00"/>
    <x v="0"/>
    <x v="4"/>
    <x v="4"/>
    <x v="4"/>
    <x v="2"/>
    <x v="2"/>
  </r>
  <r>
    <s v="Q2"/>
    <d v="2009-12-01T00:00:00"/>
    <d v="2009-12-01T00:00:00"/>
    <x v="0"/>
    <x v="5"/>
    <x v="5"/>
    <x v="5"/>
    <x v="3"/>
    <x v="2"/>
  </r>
  <r>
    <s v="Q3"/>
    <d v="2010-01-01T00:00:00"/>
    <d v="2010-01-01T00:00:00"/>
    <x v="0"/>
    <x v="6"/>
    <x v="6"/>
    <x v="6"/>
    <x v="4"/>
    <x v="2"/>
  </r>
  <r>
    <s v="Q3"/>
    <d v="2010-02-01T00:00:00"/>
    <d v="2010-02-01T00:00:00"/>
    <x v="0"/>
    <x v="7"/>
    <x v="7"/>
    <x v="7"/>
    <x v="5"/>
    <x v="3"/>
  </r>
  <r>
    <s v="Q3"/>
    <d v="2010-03-01T00:00:00"/>
    <d v="2010-03-01T00:00:00"/>
    <x v="0"/>
    <x v="8"/>
    <x v="8"/>
    <x v="8"/>
    <x v="6"/>
    <x v="3"/>
  </r>
  <r>
    <s v="Q4"/>
    <d v="2010-04-01T00:00:00"/>
    <d v="2010-04-01T00:00:00"/>
    <x v="0"/>
    <x v="9"/>
    <x v="9"/>
    <x v="9"/>
    <x v="7"/>
    <x v="4"/>
  </r>
  <r>
    <s v="Q4"/>
    <d v="2010-05-01T00:00:00"/>
    <d v="2010-05-01T00:00:00"/>
    <x v="0"/>
    <x v="10"/>
    <x v="10"/>
    <x v="10"/>
    <x v="8"/>
    <x v="4"/>
  </r>
  <r>
    <s v="Q4"/>
    <d v="2010-06-01T00:00:00"/>
    <d v="2010-06-01T00:00:00"/>
    <x v="0"/>
    <x v="11"/>
    <x v="11"/>
    <x v="11"/>
    <x v="9"/>
    <x v="3"/>
  </r>
  <r>
    <s v="Q1"/>
    <d v="2010-07-01T00:00:00"/>
    <d v="2010-07-01T00:00:00"/>
    <x v="1"/>
    <x v="12"/>
    <x v="12"/>
    <x v="12"/>
    <x v="10"/>
    <x v="5"/>
  </r>
  <r>
    <s v="Q1"/>
    <d v="2010-08-01T00:00:00"/>
    <d v="2010-08-01T00:00:00"/>
    <x v="1"/>
    <x v="13"/>
    <x v="13"/>
    <x v="13"/>
    <x v="11"/>
    <x v="2"/>
  </r>
  <r>
    <s v="Q1"/>
    <d v="2010-09-01T00:00:00"/>
    <d v="2010-09-01T00:00:00"/>
    <x v="1"/>
    <x v="14"/>
    <x v="14"/>
    <x v="3"/>
    <x v="12"/>
    <x v="5"/>
  </r>
  <r>
    <s v="Q2"/>
    <d v="2010-10-01T00:00:00"/>
    <d v="2010-10-01T00:00:00"/>
    <x v="1"/>
    <x v="15"/>
    <x v="15"/>
    <x v="14"/>
    <x v="13"/>
    <x v="5"/>
  </r>
  <r>
    <s v="Q2"/>
    <d v="2010-11-01T00:00:00"/>
    <d v="2010-11-01T00:00:00"/>
    <x v="1"/>
    <x v="16"/>
    <x v="16"/>
    <x v="15"/>
    <x v="13"/>
    <x v="5"/>
  </r>
  <r>
    <s v="Q2"/>
    <d v="2010-12-01T00:00:00"/>
    <d v="2010-12-01T00:00:00"/>
    <x v="1"/>
    <x v="17"/>
    <x v="17"/>
    <x v="16"/>
    <x v="14"/>
    <x v="2"/>
  </r>
  <r>
    <s v="Q3"/>
    <d v="2011-01-01T00:00:00"/>
    <d v="2011-01-01T00:00:00"/>
    <x v="1"/>
    <x v="18"/>
    <x v="18"/>
    <x v="17"/>
    <x v="15"/>
    <x v="3"/>
  </r>
  <r>
    <s v="Q3"/>
    <d v="2011-02-01T00:00:00"/>
    <d v="2011-02-01T00:00:00"/>
    <x v="1"/>
    <x v="19"/>
    <x v="19"/>
    <x v="18"/>
    <x v="16"/>
    <x v="3"/>
  </r>
  <r>
    <s v="Q3"/>
    <d v="2011-03-01T00:00:00"/>
    <d v="2011-03-01T00:00:00"/>
    <x v="1"/>
    <x v="20"/>
    <x v="20"/>
    <x v="19"/>
    <x v="17"/>
    <x v="3"/>
  </r>
  <r>
    <s v="Q4"/>
    <d v="2011-04-01T00:00:00"/>
    <d v="2011-04-01T00:00:00"/>
    <x v="1"/>
    <x v="21"/>
    <x v="21"/>
    <x v="20"/>
    <x v="18"/>
    <x v="3"/>
  </r>
  <r>
    <s v="Q4"/>
    <d v="2011-05-01T00:00:00"/>
    <d v="2011-05-01T00:00:00"/>
    <x v="1"/>
    <x v="22"/>
    <x v="22"/>
    <x v="21"/>
    <x v="18"/>
    <x v="4"/>
  </r>
  <r>
    <s v="Q4"/>
    <d v="2011-06-01T00:00:00"/>
    <d v="2011-06-01T00:00:00"/>
    <x v="1"/>
    <x v="23"/>
    <x v="18"/>
    <x v="22"/>
    <x v="19"/>
    <x v="4"/>
  </r>
  <r>
    <s v="Q1"/>
    <d v="2011-07-01T00:00:00"/>
    <d v="2011-07-01T00:00:00"/>
    <x v="2"/>
    <x v="24"/>
    <x v="23"/>
    <x v="23"/>
    <x v="19"/>
    <x v="4"/>
  </r>
  <r>
    <s v="Q1"/>
    <d v="2011-08-01T00:00:00"/>
    <d v="2011-08-01T00:00:00"/>
    <x v="2"/>
    <x v="25"/>
    <x v="24"/>
    <x v="24"/>
    <x v="20"/>
    <x v="4"/>
  </r>
  <r>
    <s v="Q1"/>
    <d v="2011-09-01T00:00:00"/>
    <d v="2011-09-01T00:00:00"/>
    <x v="2"/>
    <x v="26"/>
    <x v="25"/>
    <x v="25"/>
    <x v="21"/>
    <x v="6"/>
  </r>
  <r>
    <s v="Q2"/>
    <d v="2011-10-01T00:00:00"/>
    <d v="2011-10-01T00:00:00"/>
    <x v="2"/>
    <x v="27"/>
    <x v="26"/>
    <x v="26"/>
    <x v="22"/>
    <x v="4"/>
  </r>
  <r>
    <s v="Q2"/>
    <d v="2011-11-01T00:00:00"/>
    <d v="2011-11-01T00:00:00"/>
    <x v="2"/>
    <x v="28"/>
    <x v="27"/>
    <x v="27"/>
    <x v="23"/>
    <x v="4"/>
  </r>
  <r>
    <s v="Q2"/>
    <d v="2011-12-01T00:00:00"/>
    <d v="2011-12-01T00:00:00"/>
    <x v="2"/>
    <x v="29"/>
    <x v="28"/>
    <x v="28"/>
    <x v="24"/>
    <x v="7"/>
  </r>
  <r>
    <s v="Q3"/>
    <d v="2012-01-01T00:00:00"/>
    <d v="2012-01-01T00:00:00"/>
    <x v="2"/>
    <x v="30"/>
    <x v="29"/>
    <x v="29"/>
    <x v="1"/>
    <x v="7"/>
  </r>
  <r>
    <s v="Q3"/>
    <d v="2012-02-01T00:00:00"/>
    <d v="2012-02-01T00:00:00"/>
    <x v="2"/>
    <x v="31"/>
    <x v="30"/>
    <x v="30"/>
    <x v="25"/>
    <x v="7"/>
  </r>
  <r>
    <s v="Q3"/>
    <d v="2012-03-01T00:00:00"/>
    <d v="2012-03-01T00:00:00"/>
    <x v="2"/>
    <x v="32"/>
    <x v="31"/>
    <x v="31"/>
    <x v="26"/>
    <x v="7"/>
  </r>
  <r>
    <s v="Q4"/>
    <d v="2012-04-01T00:00:00"/>
    <d v="2012-04-01T00:00:00"/>
    <x v="2"/>
    <x v="33"/>
    <x v="32"/>
    <x v="32"/>
    <x v="27"/>
    <x v="8"/>
  </r>
  <r>
    <s v="Q4"/>
    <d v="2012-05-01T00:00:00"/>
    <d v="2012-05-01T00:00:00"/>
    <x v="2"/>
    <x v="34"/>
    <x v="33"/>
    <x v="33"/>
    <x v="27"/>
    <x v="8"/>
  </r>
  <r>
    <s v="Q4"/>
    <d v="2012-06-01T00:00:00"/>
    <d v="2012-06-01T00:00:00"/>
    <x v="2"/>
    <x v="35"/>
    <x v="34"/>
    <x v="34"/>
    <x v="28"/>
    <x v="8"/>
  </r>
  <r>
    <s v="Q1"/>
    <d v="2012-07-01T00:00:00"/>
    <d v="2012-07-01T00:00:00"/>
    <x v="3"/>
    <x v="36"/>
    <x v="35"/>
    <x v="35"/>
    <x v="29"/>
    <x v="9"/>
  </r>
  <r>
    <s v="Q1"/>
    <d v="2012-08-01T00:00:00"/>
    <d v="2012-08-01T00:00:00"/>
    <x v="3"/>
    <x v="37"/>
    <x v="36"/>
    <x v="36"/>
    <x v="30"/>
    <x v="10"/>
  </r>
  <r>
    <s v="Q1"/>
    <d v="2012-09-01T00:00:00"/>
    <d v="2012-09-01T00:00:00"/>
    <x v="3"/>
    <x v="38"/>
    <x v="37"/>
    <x v="37"/>
    <x v="31"/>
    <x v="10"/>
  </r>
  <r>
    <s v="Q2"/>
    <d v="2012-10-01T00:00:00"/>
    <d v="2012-10-01T00:00:00"/>
    <x v="3"/>
    <x v="39"/>
    <x v="17"/>
    <x v="38"/>
    <x v="32"/>
    <x v="11"/>
  </r>
  <r>
    <s v="Q2"/>
    <d v="2012-11-01T00:00:00"/>
    <d v="2012-11-01T00:00:00"/>
    <x v="3"/>
    <x v="40"/>
    <x v="38"/>
    <x v="39"/>
    <x v="32"/>
    <x v="11"/>
  </r>
  <r>
    <s v="Q2"/>
    <d v="2012-12-01T00:00:00"/>
    <d v="2012-12-01T00:00:00"/>
    <x v="3"/>
    <x v="41"/>
    <x v="16"/>
    <x v="40"/>
    <x v="33"/>
    <x v="9"/>
  </r>
  <r>
    <s v="Q3"/>
    <d v="2013-01-01T00:00:00"/>
    <d v="2013-01-01T00:00:00"/>
    <x v="3"/>
    <x v="42"/>
    <x v="39"/>
    <x v="41"/>
    <x v="34"/>
    <x v="9"/>
  </r>
  <r>
    <s v="Q3"/>
    <d v="2013-02-01T00:00:00"/>
    <d v="2013-02-01T00:00:00"/>
    <x v="3"/>
    <x v="43"/>
    <x v="40"/>
    <x v="42"/>
    <x v="35"/>
    <x v="11"/>
  </r>
  <r>
    <s v="Q3"/>
    <d v="2013-03-01T00:00:00"/>
    <d v="2013-03-01T00:00:00"/>
    <x v="3"/>
    <x v="44"/>
    <x v="41"/>
    <x v="43"/>
    <x v="36"/>
    <x v="10"/>
  </r>
  <r>
    <s v="Q4"/>
    <d v="2013-04-01T00:00:00"/>
    <d v="2013-04-01T00:00:00"/>
    <x v="3"/>
    <x v="45"/>
    <x v="42"/>
    <x v="44"/>
    <x v="37"/>
    <x v="12"/>
  </r>
  <r>
    <s v="Q4"/>
    <d v="2013-05-01T00:00:00"/>
    <d v="2013-05-01T00:00:00"/>
    <x v="3"/>
    <x v="46"/>
    <x v="43"/>
    <x v="45"/>
    <x v="37"/>
    <x v="13"/>
  </r>
  <r>
    <s v="Q4"/>
    <d v="2013-06-01T00:00:00"/>
    <d v="2013-06-01T00:00:00"/>
    <x v="3"/>
    <x v="47"/>
    <x v="44"/>
    <x v="46"/>
    <x v="32"/>
    <x v="14"/>
  </r>
  <r>
    <s v="Q1"/>
    <d v="2013-07-01T00:00:00"/>
    <d v="2013-07-01T00:00:00"/>
    <x v="4"/>
    <x v="48"/>
    <x v="45"/>
    <x v="47"/>
    <x v="38"/>
    <x v="15"/>
  </r>
  <r>
    <s v="Q1"/>
    <d v="2013-08-01T00:00:00"/>
    <d v="2013-08-01T00:00:00"/>
    <x v="4"/>
    <x v="49"/>
    <x v="46"/>
    <x v="48"/>
    <x v="39"/>
    <x v="16"/>
  </r>
  <r>
    <s v="Q1"/>
    <d v="2013-09-01T00:00:00"/>
    <d v="2013-09-01T00:00:00"/>
    <x v="4"/>
    <x v="50"/>
    <x v="47"/>
    <x v="49"/>
    <x v="40"/>
    <x v="17"/>
  </r>
  <r>
    <s v="Q2"/>
    <d v="2013-10-01T00:00:00"/>
    <d v="2013-10-01T00:00:00"/>
    <x v="4"/>
    <x v="51"/>
    <x v="48"/>
    <x v="50"/>
    <x v="41"/>
    <x v="17"/>
  </r>
  <r>
    <s v="Q2"/>
    <d v="2013-11-01T00:00:00"/>
    <d v="2013-11-01T00:00:00"/>
    <x v="4"/>
    <x v="38"/>
    <x v="49"/>
    <x v="51"/>
    <x v="42"/>
    <x v="18"/>
  </r>
  <r>
    <s v="Q2"/>
    <d v="2013-12-01T00:00:00"/>
    <d v="2013-12-01T00:00:00"/>
    <x v="4"/>
    <x v="5"/>
    <x v="50"/>
    <x v="52"/>
    <x v="43"/>
    <x v="18"/>
  </r>
  <r>
    <s v="Q3"/>
    <d v="2014-01-01T00:00:00"/>
    <d v="2014-01-01T00:00:00"/>
    <x v="4"/>
    <x v="52"/>
    <x v="51"/>
    <x v="53"/>
    <x v="44"/>
    <x v="18"/>
  </r>
  <r>
    <s v="Q3"/>
    <d v="2014-02-01T00:00:00"/>
    <d v="2014-02-01T00:00:00"/>
    <x v="4"/>
    <x v="53"/>
    <x v="52"/>
    <x v="54"/>
    <x v="45"/>
    <x v="18"/>
  </r>
  <r>
    <s v="Q3"/>
    <d v="2014-03-01T00:00:00"/>
    <d v="2014-03-01T00:00:00"/>
    <x v="4"/>
    <x v="54"/>
    <x v="53"/>
    <x v="55"/>
    <x v="45"/>
    <x v="18"/>
  </r>
  <r>
    <s v="Q4"/>
    <d v="2014-04-01T00:00:00"/>
    <d v="2014-04-01T00:00:00"/>
    <x v="4"/>
    <x v="55"/>
    <x v="54"/>
    <x v="56"/>
    <x v="46"/>
    <x v="17"/>
  </r>
  <r>
    <s v="Q4"/>
    <d v="2014-05-01T00:00:00"/>
    <d v="2014-05-01T00:00:00"/>
    <x v="4"/>
    <x v="56"/>
    <x v="55"/>
    <x v="57"/>
    <x v="38"/>
    <x v="19"/>
  </r>
  <r>
    <s v="Q4"/>
    <d v="2014-06-01T00:00:00"/>
    <d v="2014-06-01T00:00:00"/>
    <x v="4"/>
    <x v="57"/>
    <x v="56"/>
    <x v="58"/>
    <x v="47"/>
    <x v="20"/>
  </r>
  <r>
    <s v="Q1"/>
    <d v="2015-07-01T00:00:00"/>
    <d v="2015-07-01T00:00:00"/>
    <x v="5"/>
    <x v="58"/>
    <x v="57"/>
    <x v="59"/>
    <x v="48"/>
    <x v="21"/>
  </r>
  <r>
    <s v="Q1"/>
    <d v="2015-08-01T00:00:00"/>
    <d v="2015-08-01T00:00:00"/>
    <x v="5"/>
    <x v="59"/>
    <x v="58"/>
    <x v="60"/>
    <x v="49"/>
    <x v="21"/>
  </r>
  <r>
    <s v="Q1"/>
    <d v="2015-09-01T00:00:00"/>
    <d v="2015-09-01T00:00:00"/>
    <x v="5"/>
    <x v="60"/>
    <x v="59"/>
    <x v="9"/>
    <x v="50"/>
    <x v="22"/>
  </r>
  <r>
    <s v="Q2"/>
    <d v="2015-10-01T00:00:00"/>
    <d v="2015-10-01T00:00:00"/>
    <x v="5"/>
    <x v="61"/>
    <x v="60"/>
    <x v="61"/>
    <x v="51"/>
    <x v="23"/>
  </r>
  <r>
    <s v="Q2"/>
    <d v="2015-11-01T00:00:00"/>
    <d v="2015-11-01T00:00:00"/>
    <x v="5"/>
    <x v="62"/>
    <x v="61"/>
    <x v="62"/>
    <x v="51"/>
    <x v="21"/>
  </r>
  <r>
    <s v="Q2"/>
    <d v="2015-12-01T00:00:00"/>
    <d v="2015-12-01T00:00:00"/>
    <x v="5"/>
    <x v="63"/>
    <x v="62"/>
    <x v="63"/>
    <x v="52"/>
    <x v="21"/>
  </r>
  <r>
    <s v="Q3"/>
    <d v="2016-01-01T00:00:00"/>
    <d v="2016-01-01T00:00:00"/>
    <x v="5"/>
    <x v="64"/>
    <x v="63"/>
    <x v="64"/>
    <x v="51"/>
    <x v="21"/>
  </r>
  <r>
    <s v="Q3"/>
    <d v="2016-02-01T00:00:00"/>
    <d v="2016-02-01T00:00:00"/>
    <x v="5"/>
    <x v="65"/>
    <x v="64"/>
    <x v="65"/>
    <x v="53"/>
    <x v="21"/>
  </r>
  <r>
    <s v="Q3"/>
    <d v="2016-03-01T00:00:00"/>
    <d v="2016-03-01T00:00:00"/>
    <x v="5"/>
    <x v="66"/>
    <x v="65"/>
    <x v="66"/>
    <x v="54"/>
    <x v="24"/>
  </r>
  <r>
    <s v="Q4"/>
    <d v="2016-04-01T00:00:00"/>
    <d v="2016-04-01T00:00:00"/>
    <x v="5"/>
    <x v="67"/>
    <x v="66"/>
    <x v="32"/>
    <x v="55"/>
    <x v="25"/>
  </r>
  <r>
    <s v="Q4"/>
    <d v="2016-05-01T00:00:00"/>
    <d v="2016-05-01T00:00:00"/>
    <x v="5"/>
    <x v="68"/>
    <x v="67"/>
    <x v="67"/>
    <x v="56"/>
    <x v="24"/>
  </r>
  <r>
    <s v="Q4"/>
    <d v="2016-06-01T00:00:00"/>
    <d v="2016-06-01T00:00:00"/>
    <x v="5"/>
    <x v="69"/>
    <x v="68"/>
    <x v="68"/>
    <x v="57"/>
    <x v="26"/>
  </r>
  <r>
    <s v="Q1"/>
    <d v="2016-07-01T00:00:00"/>
    <d v="2016-07-01T00:00:00"/>
    <x v="6"/>
    <x v="70"/>
    <x v="35"/>
    <x v="69"/>
    <x v="58"/>
    <x v="27"/>
  </r>
  <r>
    <s v="Q1"/>
    <d v="2016-08-01T00:00:00"/>
    <d v="2016-08-01T00:00:00"/>
    <x v="6"/>
    <x v="71"/>
    <x v="69"/>
    <x v="70"/>
    <x v="59"/>
    <x v="26"/>
  </r>
  <r>
    <s v="Q1"/>
    <d v="2016-09-01T00:00:00"/>
    <d v="2016-09-01T00:00:00"/>
    <x v="6"/>
    <x v="72"/>
    <x v="70"/>
    <x v="71"/>
    <x v="60"/>
    <x v="28"/>
  </r>
  <r>
    <s v="Q2"/>
    <d v="2016-10-01T00:00:00"/>
    <d v="2016-10-01T00:00:00"/>
    <x v="6"/>
    <x v="73"/>
    <x v="51"/>
    <x v="72"/>
    <x v="58"/>
    <x v="28"/>
  </r>
  <r>
    <s v="Q2"/>
    <d v="2016-11-01T00:00:00"/>
    <d v="2016-11-01T00:00:00"/>
    <x v="6"/>
    <x v="74"/>
    <x v="71"/>
    <x v="73"/>
    <x v="61"/>
    <x v="29"/>
  </r>
  <r>
    <s v="Q2"/>
    <d v="2016-12-01T00:00:00"/>
    <d v="2016-12-01T00:00:00"/>
    <x v="6"/>
    <x v="75"/>
    <x v="72"/>
    <x v="74"/>
    <x v="62"/>
    <x v="30"/>
  </r>
  <r>
    <s v="Q3"/>
    <d v="2017-01-01T00:00:00"/>
    <d v="2017-01-01T00:00:00"/>
    <x v="6"/>
    <x v="76"/>
    <x v="73"/>
    <x v="75"/>
    <x v="63"/>
    <x v="31"/>
  </r>
  <r>
    <s v="Q3"/>
    <d v="2017-02-01T00:00:00"/>
    <d v="2017-02-01T00:00:00"/>
    <x v="6"/>
    <x v="77"/>
    <x v="74"/>
    <x v="76"/>
    <x v="63"/>
    <x v="32"/>
  </r>
  <r>
    <s v="Q3"/>
    <d v="2017-03-01T00:00:00"/>
    <d v="2017-03-01T00:00:00"/>
    <x v="6"/>
    <x v="78"/>
    <x v="75"/>
    <x v="77"/>
    <x v="64"/>
    <x v="33"/>
  </r>
  <r>
    <s v="Q4"/>
    <d v="2017-04-01T00:00:00"/>
    <d v="2017-04-01T00:00:00"/>
    <x v="6"/>
    <x v="79"/>
    <x v="76"/>
    <x v="78"/>
    <x v="65"/>
    <x v="34"/>
  </r>
  <r>
    <s v="Q4"/>
    <d v="2017-05-01T00:00:00"/>
    <d v="2017-05-01T00:00:00"/>
    <x v="6"/>
    <x v="80"/>
    <x v="77"/>
    <x v="79"/>
    <x v="66"/>
    <x v="34"/>
  </r>
  <r>
    <s v="Q4"/>
    <d v="2017-06-01T00:00:00"/>
    <d v="2017-06-01T00:00:00"/>
    <x v="6"/>
    <x v="81"/>
    <x v="78"/>
    <x v="80"/>
    <x v="67"/>
    <x v="35"/>
  </r>
  <r>
    <s v="Q1"/>
    <d v="2017-07-01T00:00:00"/>
    <d v="2017-07-01T00:00:00"/>
    <x v="7"/>
    <x v="82"/>
    <x v="47"/>
    <x v="81"/>
    <x v="68"/>
    <x v="36"/>
  </r>
  <r>
    <s v="Q1"/>
    <d v="2017-08-01T00:00:00"/>
    <d v="2017-08-01T00:00:00"/>
    <x v="7"/>
    <x v="83"/>
    <x v="79"/>
    <x v="82"/>
    <x v="69"/>
    <x v="37"/>
  </r>
  <r>
    <s v="Q1"/>
    <d v="2017-09-01T00:00:00"/>
    <d v="2017-09-01T00:00:00"/>
    <x v="7"/>
    <x v="84"/>
    <x v="21"/>
    <x v="83"/>
    <x v="70"/>
    <x v="38"/>
  </r>
  <r>
    <s v="Q2"/>
    <d v="2017-10-01T00:00:00"/>
    <d v="2017-10-01T00:00:00"/>
    <x v="7"/>
    <x v="85"/>
    <x v="80"/>
    <x v="84"/>
    <x v="71"/>
    <x v="39"/>
  </r>
  <r>
    <s v="Q2"/>
    <d v="2017-11-01T00:00:00"/>
    <d v="2017-11-01T00:00:00"/>
    <x v="7"/>
    <x v="86"/>
    <x v="81"/>
    <x v="85"/>
    <x v="72"/>
    <x v="40"/>
  </r>
  <r>
    <s v="Q2"/>
    <d v="2017-12-01T00:00:00"/>
    <d v="2017-12-01T00:00:00"/>
    <x v="7"/>
    <x v="87"/>
    <x v="82"/>
    <x v="86"/>
    <x v="73"/>
    <x v="39"/>
  </r>
  <r>
    <s v="Q3"/>
    <d v="2018-01-01T00:00:00"/>
    <d v="2018-01-01T00:00:00"/>
    <x v="7"/>
    <x v="88"/>
    <x v="83"/>
    <x v="87"/>
    <x v="74"/>
    <x v="39"/>
  </r>
  <r>
    <s v="Q3"/>
    <d v="2018-02-01T00:00:00"/>
    <d v="2018-02-01T00:00:00"/>
    <x v="7"/>
    <x v="89"/>
    <x v="84"/>
    <x v="88"/>
    <x v="75"/>
    <x v="39"/>
  </r>
  <r>
    <s v="Q3"/>
    <d v="2018-03-01T00:00:00"/>
    <d v="2018-03-01T00:00:00"/>
    <x v="7"/>
    <x v="90"/>
    <x v="85"/>
    <x v="89"/>
    <x v="76"/>
    <x v="39"/>
  </r>
  <r>
    <s v="Q4"/>
    <d v="2018-04-01T00:00:00"/>
    <d v="2018-04-01T00:00:00"/>
    <x v="7"/>
    <x v="91"/>
    <x v="86"/>
    <x v="90"/>
    <x v="77"/>
    <x v="41"/>
  </r>
  <r>
    <s v="Q4"/>
    <d v="2018-05-01T00:00:00"/>
    <d v="2018-05-01T00:00:00"/>
    <x v="7"/>
    <x v="74"/>
    <x v="87"/>
    <x v="91"/>
    <x v="78"/>
    <x v="42"/>
  </r>
  <r>
    <s v="Q4"/>
    <d v="2018-06-01T00:00:00"/>
    <d v="2018-06-01T00:00:00"/>
    <x v="7"/>
    <x v="92"/>
    <x v="88"/>
    <x v="92"/>
    <x v="79"/>
    <x v="43"/>
  </r>
  <r>
    <s v="Q1"/>
    <d v="2018-07-01T00:00:00"/>
    <d v="2018-07-01T00:00:00"/>
    <x v="8"/>
    <x v="93"/>
    <x v="89"/>
    <x v="93"/>
    <x v="80"/>
    <x v="44"/>
  </r>
  <r>
    <s v="Q1"/>
    <d v="2018-08-01T00:00:00"/>
    <d v="2018-08-01T00:00:00"/>
    <x v="8"/>
    <x v="94"/>
    <x v="90"/>
    <x v="94"/>
    <x v="81"/>
    <x v="45"/>
  </r>
  <r>
    <s v="Q1"/>
    <d v="2018-09-01T00:00:00"/>
    <d v="2018-09-01T00:00:00"/>
    <x v="8"/>
    <x v="95"/>
    <x v="91"/>
    <x v="95"/>
    <x v="82"/>
    <x v="45"/>
  </r>
  <r>
    <s v="Q2"/>
    <d v="2018-10-01T00:00:00"/>
    <d v="2018-10-01T00:00:00"/>
    <x v="8"/>
    <x v="96"/>
    <x v="67"/>
    <x v="96"/>
    <x v="83"/>
    <x v="45"/>
  </r>
  <r>
    <s v="Q2"/>
    <d v="2018-11-01T00:00:00"/>
    <d v="2018-11-01T00:00:00"/>
    <x v="8"/>
    <x v="97"/>
    <x v="92"/>
    <x v="97"/>
    <x v="80"/>
    <x v="46"/>
  </r>
  <r>
    <s v="Q2"/>
    <d v="2018-12-01T00:00:00"/>
    <d v="2018-12-01T00:00:00"/>
    <x v="8"/>
    <x v="98"/>
    <x v="66"/>
    <x v="98"/>
    <x v="84"/>
    <x v="47"/>
  </r>
  <r>
    <s v="Q3"/>
    <d v="2019-01-01T00:00:00"/>
    <d v="2019-01-01T00:00:00"/>
    <x v="8"/>
    <x v="91"/>
    <x v="93"/>
    <x v="99"/>
    <x v="85"/>
    <x v="42"/>
  </r>
  <r>
    <s v="Q3"/>
    <d v="2019-02-01T00:00:00"/>
    <d v="2019-02-01T00:00:00"/>
    <x v="8"/>
    <x v="99"/>
    <x v="94"/>
    <x v="100"/>
    <x v="66"/>
    <x v="48"/>
  </r>
  <r>
    <s v="Q3"/>
    <d v="2019-03-01T00:00:00"/>
    <d v="2019-03-01T00:00:00"/>
    <x v="8"/>
    <x v="100"/>
    <x v="95"/>
    <x v="101"/>
    <x v="84"/>
    <x v="48"/>
  </r>
  <r>
    <s v="Q4"/>
    <d v="2019-04-01T00:00:00"/>
    <d v="2019-04-01T00:00:00"/>
    <x v="8"/>
    <x v="101"/>
    <x v="96"/>
    <x v="102"/>
    <x v="86"/>
    <x v="47"/>
  </r>
  <r>
    <s v="Q4"/>
    <d v="2019-05-01T00:00:00"/>
    <d v="2019-05-01T00:00:00"/>
    <x v="8"/>
    <x v="102"/>
    <x v="97"/>
    <x v="103"/>
    <x v="87"/>
    <x v="47"/>
  </r>
  <r>
    <s v="Q4"/>
    <d v="2019-06-01T00:00:00"/>
    <d v="2019-06-01T00:00:00"/>
    <x v="8"/>
    <x v="103"/>
    <x v="98"/>
    <x v="104"/>
    <x v="88"/>
    <x v="45"/>
  </r>
  <r>
    <s v="Q1"/>
    <d v="2019-07-01T00:00:00"/>
    <d v="2019-07-01T00:00:00"/>
    <x v="9"/>
    <x v="104"/>
    <x v="99"/>
    <x v="105"/>
    <x v="89"/>
    <x v="45"/>
  </r>
  <r>
    <s v="Q1"/>
    <d v="2019-08-01T00:00:00"/>
    <d v="2019-08-01T00:00:00"/>
    <x v="9"/>
    <x v="105"/>
    <x v="100"/>
    <x v="106"/>
    <x v="90"/>
    <x v="49"/>
  </r>
  <r>
    <s v="Q1"/>
    <d v="2019-09-01T00:00:00"/>
    <d v="2019-09-01T00:00:00"/>
    <x v="9"/>
    <x v="106"/>
    <x v="21"/>
    <x v="107"/>
    <x v="91"/>
    <x v="50"/>
  </r>
  <r>
    <s v="Q2"/>
    <d v="2019-10-01T00:00:00"/>
    <d v="2019-10-01T00:00:00"/>
    <x v="9"/>
    <x v="107"/>
    <x v="101"/>
    <x v="108"/>
    <x v="92"/>
    <x v="51"/>
  </r>
  <r>
    <s v="Q2"/>
    <d v="2019-11-01T00:00:00"/>
    <d v="2019-11-01T00:00:00"/>
    <x v="9"/>
    <x v="108"/>
    <x v="102"/>
    <x v="109"/>
    <x v="93"/>
    <x v="49"/>
  </r>
  <r>
    <s v="Q2"/>
    <d v="2019-12-01T00:00:00"/>
    <d v="2019-12-01T00:00:00"/>
    <x v="9"/>
    <x v="109"/>
    <x v="103"/>
    <x v="101"/>
    <x v="94"/>
    <x v="49"/>
  </r>
  <r>
    <s v="Q3"/>
    <d v="2020-01-01T00:00:00"/>
    <d v="2020-01-01T00:00:00"/>
    <x v="9"/>
    <x v="110"/>
    <x v="104"/>
    <x v="110"/>
    <x v="95"/>
    <x v="51"/>
  </r>
  <r>
    <s v="Q3"/>
    <d v="2020-02-01T00:00:00"/>
    <d v="2020-02-01T00:00:00"/>
    <x v="9"/>
    <x v="111"/>
    <x v="96"/>
    <x v="111"/>
    <x v="93"/>
    <x v="51"/>
  </r>
  <r>
    <s v="Q3"/>
    <d v="2020-03-01T00:00:00"/>
    <d v="2020-03-01T00:00:00"/>
    <x v="9"/>
    <x v="112"/>
    <x v="105"/>
    <x v="112"/>
    <x v="96"/>
    <x v="51"/>
  </r>
  <r>
    <s v="Q4"/>
    <d v="2020-04-01T00:00:00"/>
    <d v="2020-04-01T00:00:00"/>
    <x v="9"/>
    <x v="113"/>
    <x v="106"/>
    <x v="113"/>
    <x v="96"/>
    <x v="51"/>
  </r>
  <r>
    <s v="Q4"/>
    <d v="2020-05-01T00:00:00"/>
    <d v="2020-05-01T00:00:00"/>
    <x v="9"/>
    <x v="113"/>
    <x v="106"/>
    <x v="113"/>
    <x v="96"/>
    <x v="51"/>
  </r>
  <r>
    <s v="Q4"/>
    <d v="2020-06-01T00:00:00"/>
    <d v="2020-06-01T00:00:00"/>
    <x v="9"/>
    <x v="114"/>
    <x v="106"/>
    <x v="114"/>
    <x v="96"/>
    <x v="51"/>
  </r>
  <r>
    <s v="Q1"/>
    <d v="2020-07-01T00:00:00"/>
    <d v="2020-07-01T00:00:00"/>
    <x v="10"/>
    <x v="115"/>
    <x v="107"/>
    <x v="115"/>
    <x v="97"/>
    <x v="51"/>
  </r>
  <r>
    <s v="Q1"/>
    <d v="2020-08-01T00:00:00"/>
    <d v="2020-08-01T00:00:00"/>
    <x v="10"/>
    <x v="116"/>
    <x v="108"/>
    <x v="116"/>
    <x v="98"/>
    <x v="50"/>
  </r>
  <r>
    <s v="Q1"/>
    <d v="2020-09-01T00:00:00"/>
    <d v="2020-09-01T00:00:00"/>
    <x v="10"/>
    <x v="117"/>
    <x v="109"/>
    <x v="117"/>
    <x v="99"/>
    <x v="52"/>
  </r>
  <r>
    <s v="Q2"/>
    <d v="2020-10-01T00:00:00"/>
    <d v="2020-10-01T00:00:00"/>
    <x v="10"/>
    <x v="118"/>
    <x v="110"/>
    <x v="118"/>
    <x v="100"/>
    <x v="53"/>
  </r>
  <r>
    <s v="Q2"/>
    <d v="2020-11-01T00:00:00"/>
    <d v="2020-11-01T00:00:00"/>
    <x v="10"/>
    <x v="119"/>
    <x v="111"/>
    <x v="119"/>
    <x v="101"/>
    <x v="53"/>
  </r>
  <r>
    <s v="Q2"/>
    <d v="2020-12-01T00:00:00"/>
    <d v="2020-12-01T00:00:00"/>
    <x v="10"/>
    <x v="120"/>
    <x v="112"/>
    <x v="120"/>
    <x v="102"/>
    <x v="54"/>
  </r>
  <r>
    <s v="Q3"/>
    <d v="2021-01-01T00:00:00"/>
    <d v="2021-01-01T00:00:00"/>
    <x v="10"/>
    <x v="121"/>
    <x v="101"/>
    <x v="121"/>
    <x v="103"/>
    <x v="52"/>
  </r>
  <r>
    <s v="Q3"/>
    <d v="2021-02-01T00:00:00"/>
    <d v="2021-02-01T00:00:00"/>
    <x v="10"/>
    <x v="122"/>
    <x v="113"/>
    <x v="78"/>
    <x v="104"/>
    <x v="52"/>
  </r>
  <r>
    <s v="Q3"/>
    <d v="2021-03-01T00:00:00"/>
    <d v="2021-03-01T00:00:00"/>
    <x v="10"/>
    <x v="123"/>
    <x v="114"/>
    <x v="25"/>
    <x v="105"/>
    <x v="55"/>
  </r>
  <r>
    <s v="Q4"/>
    <d v="2021-04-01T00:00:00"/>
    <d v="2021-04-01T00:00:00"/>
    <x v="10"/>
    <x v="124"/>
    <x v="115"/>
    <x v="122"/>
    <x v="106"/>
    <x v="56"/>
  </r>
  <r>
    <s v="Q4"/>
    <d v="2021-05-01T00:00:00"/>
    <d v="2021-05-01T00:00:00"/>
    <x v="10"/>
    <x v="125"/>
    <x v="116"/>
    <x v="123"/>
    <x v="107"/>
    <x v="56"/>
  </r>
  <r>
    <s v="Q4"/>
    <d v="2021-06-01T00:00:00"/>
    <d v="2021-06-01T00:00:00"/>
    <x v="10"/>
    <x v="126"/>
    <x v="117"/>
    <x v="124"/>
    <x v="108"/>
    <x v="57"/>
  </r>
  <r>
    <s v="Q1"/>
    <d v="2021-07-01T00:00:00"/>
    <d v="2021-07-01T00:00:00"/>
    <x v="11"/>
    <x v="33"/>
    <x v="118"/>
    <x v="125"/>
    <x v="109"/>
    <x v="57"/>
  </r>
  <r>
    <s v="Q1"/>
    <d v="2021-08-01T00:00:00"/>
    <d v="2021-08-01T00:00:00"/>
    <x v="11"/>
    <x v="127"/>
    <x v="119"/>
    <x v="126"/>
    <x v="110"/>
    <x v="57"/>
  </r>
  <r>
    <s v="Q1"/>
    <d v="2021-09-01T00:00:00"/>
    <d v="2021-09-01T00:00:00"/>
    <x v="11"/>
    <x v="128"/>
    <x v="120"/>
    <x v="127"/>
    <x v="111"/>
    <x v="57"/>
  </r>
  <r>
    <s v="Q2"/>
    <d v="2021-10-01T00:00:00"/>
    <d v="2021-10-01T00:00:00"/>
    <x v="11"/>
    <x v="129"/>
    <x v="121"/>
    <x v="128"/>
    <x v="112"/>
    <x v="57"/>
  </r>
  <r>
    <s v="Q2"/>
    <d v="2021-11-01T00:00:00"/>
    <d v="2021-11-01T00:00:00"/>
    <x v="11"/>
    <x v="130"/>
    <x v="122"/>
    <x v="129"/>
    <x v="113"/>
    <x v="57"/>
  </r>
  <r>
    <s v="Q2"/>
    <d v="2021-12-01T00:00:00"/>
    <d v="2021-12-01T00:00:00"/>
    <x v="11"/>
    <x v="131"/>
    <x v="123"/>
    <x v="130"/>
    <x v="114"/>
    <x v="56"/>
  </r>
  <r>
    <s v="Q3"/>
    <d v="2022-01-01T00:00:00"/>
    <d v="2022-01-01T00:00:00"/>
    <x v="11"/>
    <x v="132"/>
    <x v="124"/>
    <x v="131"/>
    <x v="115"/>
    <x v="57"/>
  </r>
  <r>
    <s v="Q3"/>
    <d v="2022-02-01T00:00:00"/>
    <d v="2022-02-01T00:00:00"/>
    <x v="11"/>
    <x v="133"/>
    <x v="125"/>
    <x v="132"/>
    <x v="116"/>
    <x v="57"/>
  </r>
  <r>
    <s v="Q3"/>
    <d v="2022-03-01T00:00:00"/>
    <d v="2022-03-01T00:00:00"/>
    <x v="11"/>
    <x v="134"/>
    <x v="126"/>
    <x v="133"/>
    <x v="117"/>
    <x v="57"/>
  </r>
  <r>
    <s v="Q4"/>
    <d v="2022-04-01T00:00:00"/>
    <d v="2022-04-01T00:00:00"/>
    <x v="11"/>
    <x v="135"/>
    <x v="127"/>
    <x v="134"/>
    <x v="118"/>
    <x v="56"/>
  </r>
  <r>
    <s v="Q4"/>
    <d v="2022-05-01T00:00:00"/>
    <d v="2022-05-01T00:00:00"/>
    <x v="11"/>
    <x v="136"/>
    <x v="128"/>
    <x v="135"/>
    <x v="119"/>
    <x v="56"/>
  </r>
  <r>
    <s v="Q4"/>
    <d v="2022-06-01T00:00:00"/>
    <d v="2022-06-01T00:00:00"/>
    <x v="11"/>
    <x v="137"/>
    <x v="129"/>
    <x v="136"/>
    <x v="120"/>
    <x v="56"/>
  </r>
  <r>
    <s v="Q1"/>
    <d v="2022-07-01T00:00:00"/>
    <d v="2022-07-01T00:00:00"/>
    <x v="12"/>
    <x v="138"/>
    <x v="130"/>
    <x v="137"/>
    <x v="119"/>
    <x v="58"/>
  </r>
  <r>
    <s v="Q1"/>
    <d v="2022-08-01T00:00:00"/>
    <d v="2022-08-01T00:00:00"/>
    <x v="12"/>
    <x v="139"/>
    <x v="131"/>
    <x v="138"/>
    <x v="121"/>
    <x v="59"/>
  </r>
  <r>
    <s v="Q1"/>
    <d v="2022-09-01T00:00:00"/>
    <d v="2022-09-01T00:00:00"/>
    <x v="12"/>
    <x v="140"/>
    <x v="132"/>
    <x v="139"/>
    <x v="122"/>
    <x v="60"/>
  </r>
  <r>
    <s v="Q2"/>
    <d v="2022-10-01T00:00:00"/>
    <d v="2022-10-01T00:00:00"/>
    <x v="12"/>
    <x v="141"/>
    <x v="133"/>
    <x v="140"/>
    <x v="123"/>
    <x v="61"/>
  </r>
  <r>
    <s v="Q2"/>
    <d v="2022-11-01T00:00:00"/>
    <d v="2022-11-01T00:00:00"/>
    <x v="12"/>
    <x v="142"/>
    <x v="134"/>
    <x v="141"/>
    <x v="113"/>
    <x v="62"/>
  </r>
  <r>
    <s v="Q2"/>
    <d v="2022-12-01T00:00:00"/>
    <d v="2022-12-01T00:00:00"/>
    <x v="12"/>
    <x v="143"/>
    <x v="135"/>
    <x v="142"/>
    <x v="124"/>
    <x v="63"/>
  </r>
  <r>
    <s v="Q3"/>
    <d v="2023-01-01T00:00:00"/>
    <d v="2023-01-01T00:00:00"/>
    <x v="12"/>
    <x v="144"/>
    <x v="136"/>
    <x v="143"/>
    <x v="125"/>
    <x v="64"/>
  </r>
  <r>
    <s v="Q3"/>
    <d v="2023-02-01T00:00:00"/>
    <d v="2023-02-01T00:00:00"/>
    <x v="12"/>
    <x v="145"/>
    <x v="137"/>
    <x v="144"/>
    <x v="126"/>
    <x v="65"/>
  </r>
  <r>
    <s v="Q3"/>
    <d v="2023-03-01T00:00:00"/>
    <d v="2023-03-01T00:00:00"/>
    <x v="12"/>
    <x v="146"/>
    <x v="138"/>
    <x v="145"/>
    <x v="127"/>
    <x v="65"/>
  </r>
  <r>
    <s v="Q4"/>
    <d v="2023-04-01T00:00:00"/>
    <d v="2023-04-01T00:00:00"/>
    <x v="12"/>
    <x v="147"/>
    <x v="139"/>
    <x v="146"/>
    <x v="108"/>
    <x v="65"/>
  </r>
  <r>
    <s v="Q4"/>
    <d v="2023-05-01T00:00:00"/>
    <d v="2023-05-01T00:00:00"/>
    <x v="12"/>
    <x v="148"/>
    <x v="138"/>
    <x v="147"/>
    <x v="128"/>
    <x v="64"/>
  </r>
  <r>
    <s v="Q4"/>
    <d v="2023-06-01T00:00:00"/>
    <d v="2023-06-01T00:00:00"/>
    <x v="12"/>
    <x v="149"/>
    <x v="140"/>
    <x v="148"/>
    <x v="112"/>
    <x v="66"/>
  </r>
  <r>
    <s v="Q1"/>
    <d v="2023-07-01T00:00:00"/>
    <d v="2023-07-01T00:00:00"/>
    <x v="13"/>
    <x v="150"/>
    <x v="141"/>
    <x v="149"/>
    <x v="129"/>
    <x v="66"/>
  </r>
  <r>
    <s v="Q1"/>
    <d v="2023-08-01T00:00:00"/>
    <d v="2023-08-01T00:00:00"/>
    <x v="13"/>
    <x v="151"/>
    <x v="142"/>
    <x v="150"/>
    <x v="107"/>
    <x v="67"/>
  </r>
  <r>
    <s v="Q1"/>
    <d v="2023-09-01T00:00:00"/>
    <d v="2023-09-01T00:00:00"/>
    <x v="13"/>
    <x v="152"/>
    <x v="133"/>
    <x v="151"/>
    <x v="130"/>
    <x v="68"/>
  </r>
  <r>
    <s v="Q2"/>
    <d v="2023-10-01T00:00:00"/>
    <d v="2023-10-01T00:00:00"/>
    <x v="13"/>
    <x v="153"/>
    <x v="143"/>
    <x v="152"/>
    <x v="107"/>
    <x v="69"/>
  </r>
  <r>
    <s v="Q2"/>
    <d v="2023-11-01T00:00:00"/>
    <d v="2023-11-01T00:00:00"/>
    <x v="13"/>
    <x v="154"/>
    <x v="144"/>
    <x v="153"/>
    <x v="131"/>
    <x v="69"/>
  </r>
  <r>
    <s v="Q2"/>
    <d v="2023-12-01T00:00:00"/>
    <d v="2023-12-01T00:00:00"/>
    <x v="13"/>
    <x v="155"/>
    <x v="145"/>
    <x v="154"/>
    <x v="132"/>
    <x v="70"/>
  </r>
  <r>
    <s v="Q3"/>
    <d v="2024-01-01T00:00:00"/>
    <d v="2024-01-01T00:00:00"/>
    <x v="13"/>
    <x v="156"/>
    <x v="146"/>
    <x v="155"/>
    <x v="133"/>
    <x v="70"/>
  </r>
  <r>
    <s v="Q3"/>
    <d v="2024-02-01T00:00:00"/>
    <d v="2024-02-01T00:00:00"/>
    <x v="13"/>
    <x v="157"/>
    <x v="147"/>
    <x v="156"/>
    <x v="134"/>
    <x v="69"/>
  </r>
  <r>
    <s v="Q3"/>
    <d v="2024-03-01T00:00:00"/>
    <d v="2024-03-01T00:00:00"/>
    <x v="13"/>
    <x v="158"/>
    <x v="148"/>
    <x v="157"/>
    <x v="135"/>
    <x v="68"/>
  </r>
  <r>
    <s v="Q4"/>
    <d v="2024-04-01T00:00:00"/>
    <d v="2024-04-01T00:00:00"/>
    <x v="13"/>
    <x v="159"/>
    <x v="149"/>
    <x v="158"/>
    <x v="123"/>
    <x v="71"/>
  </r>
  <r>
    <s v="Q4"/>
    <d v="2024-05-01T00:00:00"/>
    <d v="2024-05-01T00:00:00"/>
    <x v="13"/>
    <x v="160"/>
    <x v="150"/>
    <x v="159"/>
    <x v="113"/>
    <x v="71"/>
  </r>
  <r>
    <s v="Q4"/>
    <d v="2024-06-01T00:00:00"/>
    <d v="2024-06-01T00:00:00"/>
    <x v="13"/>
    <x v="161"/>
    <x v="151"/>
    <x v="160"/>
    <x v="136"/>
    <x v="71"/>
  </r>
  <r>
    <s v="Q1"/>
    <d v="2024-07-01T00:00:00"/>
    <d v="2024-07-01T00:00:00"/>
    <x v="14"/>
    <x v="162"/>
    <x v="152"/>
    <x v="161"/>
    <x v="137"/>
    <x v="72"/>
  </r>
  <r>
    <s v="Q1"/>
    <d v="2024-08-01T00:00:00"/>
    <d v="2024-08-01T00:00:00"/>
    <x v="14"/>
    <x v="163"/>
    <x v="153"/>
    <x v="162"/>
    <x v="138"/>
    <x v="72"/>
  </r>
  <r>
    <s v="Q1"/>
    <d v="2024-09-01T00:00:00"/>
    <d v="2024-09-01T00:00:00"/>
    <x v="14"/>
    <x v="164"/>
    <x v="154"/>
    <x v="163"/>
    <x v="139"/>
    <x v="72"/>
  </r>
  <r>
    <s v="Q2"/>
    <d v="2024-10-01T00:00:00"/>
    <d v="2024-10-01T00:00:00"/>
    <x v="14"/>
    <x v="165"/>
    <x v="155"/>
    <x v="164"/>
    <x v="140"/>
    <x v="72"/>
  </r>
  <r>
    <s v="Q2"/>
    <d v="2024-11-01T00:00:00"/>
    <d v="2024-11-01T00:00:00"/>
    <x v="14"/>
    <x v="166"/>
    <x v="156"/>
    <x v="165"/>
    <x v="141"/>
    <x v="68"/>
  </r>
  <r>
    <s v="Q2"/>
    <d v="2024-12-01T00:00:00"/>
    <d v="2024-12-01T00:00:00"/>
    <x v="14"/>
    <x v="167"/>
    <x v="157"/>
    <x v="166"/>
    <x v="142"/>
    <x v="68"/>
  </r>
  <r>
    <s v="Q3"/>
    <d v="2025-01-01T00:00:00"/>
    <d v="2025-01-01T00:00:00"/>
    <x v="14"/>
    <x v="168"/>
    <x v="158"/>
    <x v="167"/>
    <x v="143"/>
    <x v="72"/>
  </r>
  <r>
    <s v="Q3"/>
    <d v="2025-02-01T00:00:00"/>
    <d v="2025-02-01T00:00:00"/>
    <x v="14"/>
    <x v="169"/>
    <x v="159"/>
    <x v="168"/>
    <x v="144"/>
    <x v="72"/>
  </r>
  <r>
    <s v="Q3"/>
    <d v="2025-03-01T00:00:00"/>
    <d v="2025-03-01T00:00:00"/>
    <x v="14"/>
    <x v="170"/>
    <x v="160"/>
    <x v="169"/>
    <x v="145"/>
    <x v="73"/>
  </r>
  <r>
    <s v="Q4"/>
    <d v="2025-04-01T00:00:00"/>
    <d v="2025-04-01T00:00:00"/>
    <x v="14"/>
    <x v="171"/>
    <x v="161"/>
    <x v="170"/>
    <x v="146"/>
    <x v="74"/>
  </r>
  <r>
    <s v="Q4"/>
    <d v="2025-05-01T00:00:00"/>
    <d v="2025-05-01T00:00:00"/>
    <x v="14"/>
    <x v="172"/>
    <x v="162"/>
    <x v="171"/>
    <x v="147"/>
    <x v="75"/>
  </r>
  <r>
    <s v="Q4"/>
    <d v="2025-06-01T00:00:00"/>
    <d v="2025-06-01T00:00:00"/>
    <x v="14"/>
    <x v="173"/>
    <x v="163"/>
    <x v="172"/>
    <x v="147"/>
    <x v="75"/>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13">
  <r>
    <x v="0"/>
    <n v="28684768.59"/>
    <n v="541222.05000000005"/>
    <n v="1016"/>
    <x v="0"/>
    <x v="0"/>
  </r>
  <r>
    <x v="1"/>
    <n v="5121574.88"/>
    <n v="301269.11"/>
    <n v="222"/>
    <x v="1"/>
    <x v="0"/>
  </r>
  <r>
    <x v="2"/>
    <n v="8137654.5999999996"/>
    <n v="625973.43000000005"/>
    <n v="256"/>
    <x v="2"/>
    <x v="0"/>
  </r>
  <r>
    <x v="3"/>
    <n v="6642145.4100000001"/>
    <n v="442809.69"/>
    <n v="243"/>
    <x v="3"/>
    <x v="0"/>
  </r>
  <r>
    <x v="4"/>
    <n v="5138834.93"/>
    <n v="642354.37"/>
    <n v="129"/>
    <x v="4"/>
    <x v="0"/>
  </r>
  <r>
    <x v="5"/>
    <n v="5138834.93"/>
    <n v="642354.37"/>
    <n v="129"/>
    <x v="4"/>
    <x v="0"/>
  </r>
  <r>
    <x v="6"/>
    <n v="6557995.4000000004"/>
    <n v="936856.49"/>
    <n v="171"/>
    <x v="5"/>
    <x v="0"/>
  </r>
  <r>
    <x v="7"/>
    <n v="23308637.995000001"/>
    <n v="3329805.43"/>
    <n v="231"/>
    <x v="5"/>
    <x v="0"/>
  </r>
  <r>
    <x v="8"/>
    <n v="23308637.995000001"/>
    <n v="3329805.43"/>
    <n v="231"/>
    <x v="5"/>
    <x v="0"/>
  </r>
  <r>
    <x v="9"/>
    <n v="881193.56"/>
    <n v="440596.78"/>
    <n v="28.6"/>
    <x v="6"/>
    <x v="0"/>
  </r>
  <r>
    <x v="10"/>
    <n v="881193.56"/>
    <n v="440596.78"/>
    <n v="28.6"/>
    <x v="6"/>
    <x v="0"/>
  </r>
  <r>
    <x v="11"/>
    <n v="881193.56"/>
    <n v="440596.78"/>
    <n v="28.6"/>
    <x v="6"/>
    <x v="0"/>
  </r>
  <r>
    <x v="12"/>
    <n v="881193.56"/>
    <n v="440596.78"/>
    <n v="28.6"/>
    <x v="6"/>
    <x v="0"/>
  </r>
  <r>
    <x v="13"/>
    <n v="881193.56"/>
    <n v="440596.78"/>
    <n v="28.6"/>
    <x v="6"/>
    <x v="0"/>
  </r>
  <r>
    <x v="14"/>
    <n v="62639827.509999998"/>
    <n v="2409224.14"/>
    <n v="816"/>
    <x v="7"/>
    <x v="0"/>
  </r>
  <r>
    <x v="15"/>
    <n v="2246831.9900000002"/>
    <n v="320976"/>
    <n v="88"/>
    <x v="5"/>
    <x v="0"/>
  </r>
  <r>
    <x v="16"/>
    <n v="1605218.5249999999"/>
    <n v="356715.23"/>
    <n v="66.5"/>
    <x v="8"/>
    <x v="0"/>
  </r>
  <r>
    <x v="17"/>
    <n v="1605218.5249999999"/>
    <n v="356715.23"/>
    <n v="66.5"/>
    <x v="8"/>
    <x v="0"/>
  </r>
  <r>
    <x v="18"/>
    <n v="13564347.689999999"/>
    <n v="1695543.46"/>
    <n v="212"/>
    <x v="4"/>
    <x v="0"/>
  </r>
  <r>
    <x v="19"/>
    <n v="432854.21"/>
    <n v="123672.63"/>
    <n v="27"/>
    <x v="9"/>
    <x v="0"/>
  </r>
  <r>
    <x v="20"/>
    <n v="432854.21"/>
    <n v="123672.63"/>
    <n v="27"/>
    <x v="9"/>
    <x v="0"/>
  </r>
  <r>
    <x v="21"/>
    <n v="22691455.239999998"/>
    <n v="2062859.57"/>
    <n v="377"/>
    <x v="10"/>
    <x v="0"/>
  </r>
  <r>
    <x v="22"/>
    <n v="3350648.67"/>
    <n v="913813.27"/>
    <n v="70"/>
    <x v="11"/>
    <x v="0"/>
  </r>
  <r>
    <x v="23"/>
    <n v="3350648.67"/>
    <n v="913813.27"/>
    <n v="70"/>
    <x v="11"/>
    <x v="0"/>
  </r>
  <r>
    <x v="24"/>
    <n v="3350648.67"/>
    <n v="913813.27"/>
    <n v="70"/>
    <x v="11"/>
    <x v="0"/>
  </r>
  <r>
    <x v="25"/>
    <n v="388613.0675"/>
    <n v="222064.61"/>
    <n v="19.25"/>
    <x v="12"/>
    <x v="0"/>
  </r>
  <r>
    <x v="26"/>
    <n v="388613.0675"/>
    <n v="222064.61"/>
    <n v="19.25"/>
    <x v="12"/>
    <x v="0"/>
  </r>
  <r>
    <x v="27"/>
    <n v="388613.0675"/>
    <n v="222064.61"/>
    <n v="19.25"/>
    <x v="12"/>
    <x v="0"/>
  </r>
  <r>
    <x v="28"/>
    <n v="388613.0675"/>
    <n v="222064.61"/>
    <n v="19.25"/>
    <x v="12"/>
    <x v="0"/>
  </r>
  <r>
    <x v="29"/>
    <n v="1961070.115"/>
    <n v="326845.02"/>
    <n v="54.5"/>
    <x v="13"/>
    <x v="0"/>
  </r>
  <r>
    <x v="30"/>
    <n v="1961070.115"/>
    <n v="326845.02"/>
    <s v="data"/>
    <x v="13"/>
    <x v="0"/>
  </r>
  <r>
    <x v="31"/>
    <n v="3781719.51"/>
    <n v="945429.88"/>
    <n v="121"/>
    <x v="14"/>
    <x v="0"/>
  </r>
  <r>
    <x v="32"/>
    <n v="29506414.079999998"/>
    <n v="2682401.2799999998"/>
    <n v="330"/>
    <x v="10"/>
    <x v="0"/>
  </r>
  <r>
    <x v="33"/>
    <n v="2601683.3199999998"/>
    <n v="289075.92"/>
    <n v="120"/>
    <x v="15"/>
    <x v="0"/>
  </r>
  <r>
    <x v="34"/>
    <n v="7778266.1299999999"/>
    <n v="2222361.75"/>
    <n v="109.5"/>
    <x v="9"/>
    <x v="0"/>
  </r>
  <r>
    <x v="35"/>
    <n v="7778266.1299999999"/>
    <n v="2222361.75"/>
    <n v="109.5"/>
    <x v="9"/>
    <x v="0"/>
  </r>
  <r>
    <x v="36"/>
    <n v="10642995.48"/>
    <n v="886916.29"/>
    <n v="253"/>
    <x v="16"/>
    <x v="0"/>
  </r>
  <r>
    <x v="37"/>
    <n v="8674763.3100000005"/>
    <n v="1239251.8999999999"/>
    <n v="179.5"/>
    <x v="5"/>
    <x v="0"/>
  </r>
  <r>
    <x v="38"/>
    <n v="8674763.3100000005"/>
    <n v="1239251.8999999999"/>
    <n v="179.5"/>
    <x v="5"/>
    <x v="0"/>
  </r>
  <r>
    <x v="39"/>
    <n v="317365.96000000002"/>
    <n v="181351.98"/>
    <n v="18.25"/>
    <x v="12"/>
    <x v="0"/>
  </r>
  <r>
    <x v="40"/>
    <n v="317365.96000000002"/>
    <n v="181351.98"/>
    <n v="18.25"/>
    <x v="12"/>
    <x v="0"/>
  </r>
  <r>
    <x v="41"/>
    <n v="317365.96000000002"/>
    <n v="181351.98"/>
    <n v="18.25"/>
    <x v="12"/>
    <x v="0"/>
  </r>
  <r>
    <x v="42"/>
    <n v="317365.96000000002"/>
    <n v="181351.98"/>
    <n v="18.25"/>
    <x v="12"/>
    <x v="0"/>
  </r>
  <r>
    <x v="43"/>
    <n v="2471449.2124999999"/>
    <n v="988579.69"/>
    <n v="40"/>
    <x v="17"/>
    <x v="0"/>
  </r>
  <r>
    <x v="44"/>
    <n v="2471449.2124999999"/>
    <n v="988579.69"/>
    <n v="40"/>
    <x v="17"/>
    <x v="0"/>
  </r>
  <r>
    <x v="45"/>
    <n v="2471449.2124999999"/>
    <n v="988579.69"/>
    <n v="40"/>
    <x v="17"/>
    <x v="0"/>
  </r>
  <r>
    <x v="46"/>
    <n v="2471449.2124999999"/>
    <n v="988579.69"/>
    <n v="40"/>
    <x v="17"/>
    <x v="0"/>
  </r>
  <r>
    <x v="47"/>
    <n v="1221140.7575000001"/>
    <n v="610570.38"/>
    <n v="42"/>
    <x v="6"/>
    <x v="0"/>
  </r>
  <r>
    <x v="48"/>
    <n v="1221140.7575000001"/>
    <n v="610570.38"/>
    <n v="42"/>
    <x v="6"/>
    <x v="0"/>
  </r>
  <r>
    <x v="49"/>
    <n v="1221140.7575000001"/>
    <n v="610570.38"/>
    <n v="42"/>
    <x v="6"/>
    <x v="0"/>
  </r>
  <r>
    <x v="50"/>
    <n v="1221140.7575000001"/>
    <n v="610570.38"/>
    <n v="42"/>
    <x v="6"/>
    <x v="0"/>
  </r>
  <r>
    <x v="51"/>
    <n v="10738232.75"/>
    <n v="1894982.25"/>
    <n v="187.33"/>
    <x v="18"/>
    <x v="0"/>
  </r>
  <r>
    <x v="52"/>
    <n v="10738232.75"/>
    <n v="1894982.25"/>
    <n v="187.33"/>
    <x v="18"/>
    <x v="0"/>
  </r>
  <r>
    <x v="53"/>
    <n v="10738232.75"/>
    <n v="1894982.25"/>
    <n v="187.33"/>
    <x v="18"/>
    <x v="0"/>
  </r>
  <r>
    <x v="54"/>
    <n v="62749824.030000001"/>
    <n v="2614576"/>
    <n v="741"/>
    <x v="19"/>
    <x v="0"/>
  </r>
  <r>
    <x v="55"/>
    <n v="31669396.84"/>
    <n v="3166939.68"/>
    <n v="316"/>
    <x v="20"/>
    <x v="0"/>
  </r>
  <r>
    <x v="56"/>
    <n v="75552056.230000004"/>
    <n v="1757024.56"/>
    <n v="1193"/>
    <x v="21"/>
    <x v="0"/>
  </r>
  <r>
    <x v="57"/>
    <n v="12003877.83"/>
    <n v="1000323.15"/>
    <n v="272"/>
    <x v="16"/>
    <x v="0"/>
  </r>
  <r>
    <x v="58"/>
    <n v="9715731"/>
    <n v="1387961.57"/>
    <n v="212"/>
    <x v="5"/>
    <x v="0"/>
  </r>
  <r>
    <x v="59"/>
    <n v="9348234.0999999996"/>
    <n v="1038692.68"/>
    <n v="219"/>
    <x v="15"/>
    <x v="0"/>
  </r>
  <r>
    <x v="60"/>
    <n v="7464141.0149999997"/>
    <n v="2488047.0099999998"/>
    <n v="99.5"/>
    <x v="22"/>
    <x v="0"/>
  </r>
  <r>
    <x v="61"/>
    <n v="7464141.0149999997"/>
    <n v="2488047.0099999998"/>
    <n v="99.5"/>
    <x v="22"/>
    <x v="0"/>
  </r>
  <r>
    <x v="62"/>
    <n v="5306430.41"/>
    <n v="1061286.08"/>
    <n v="124"/>
    <x v="23"/>
    <x v="0"/>
  </r>
  <r>
    <x v="63"/>
    <n v="1370967.8233"/>
    <n v="587557.64"/>
    <n v="44.33"/>
    <x v="24"/>
    <x v="0"/>
  </r>
  <r>
    <x v="64"/>
    <n v="1370967.8233"/>
    <n v="587557.64"/>
    <n v="44.33"/>
    <x v="24"/>
    <x v="0"/>
  </r>
  <r>
    <x v="65"/>
    <n v="1370967.8233"/>
    <n v="587557.64"/>
    <n v="44.33"/>
    <x v="24"/>
    <x v="0"/>
  </r>
  <r>
    <x v="66"/>
    <n v="67260242.209999993"/>
    <n v="3202868.68"/>
    <n v="687"/>
    <x v="25"/>
    <x v="0"/>
  </r>
  <r>
    <x v="67"/>
    <n v="313687.88500000001"/>
    <n v="104562.63"/>
    <n v="30"/>
    <x v="22"/>
    <x v="0"/>
  </r>
  <r>
    <x v="68"/>
    <n v="313687.88500000001"/>
    <n v="104562.63"/>
    <n v="30"/>
    <x v="22"/>
    <x v="0"/>
  </r>
  <r>
    <x v="69"/>
    <n v="13950563.25"/>
    <n v="1743820.41"/>
    <n v="258"/>
    <x v="4"/>
    <x v="0"/>
  </r>
  <r>
    <x v="70"/>
    <n v="1352225.61"/>
    <n v="150247.29"/>
    <n v="60"/>
    <x v="15"/>
    <x v="0"/>
  </r>
  <r>
    <x v="71"/>
    <n v="3068047.62"/>
    <n v="511341.27"/>
    <n v="108"/>
    <x v="13"/>
    <x v="0"/>
  </r>
  <r>
    <x v="72"/>
    <n v="32759882.280000001"/>
    <n v="2978171.12"/>
    <n v="340"/>
    <x v="10"/>
    <x v="0"/>
  </r>
  <r>
    <x v="73"/>
    <n v="16561822.439999999"/>
    <n v="2070227.81"/>
    <n v="222"/>
    <x v="4"/>
    <x v="0"/>
  </r>
  <r>
    <x v="74"/>
    <n v="5158407.33"/>
    <n v="303435.73"/>
    <n v="205"/>
    <x v="1"/>
    <x v="0"/>
  </r>
  <r>
    <x v="0"/>
    <n v="27754690.120000001"/>
    <n v="533744.04"/>
    <n v="918"/>
    <x v="26"/>
    <x v="1"/>
  </r>
  <r>
    <x v="1"/>
    <n v="4617390.83"/>
    <n v="288586.93"/>
    <n v="222"/>
    <x v="27"/>
    <x v="1"/>
  </r>
  <r>
    <x v="75"/>
    <n v="7829682.04"/>
    <n v="602283.23"/>
    <n v="256"/>
    <x v="2"/>
    <x v="1"/>
  </r>
  <r>
    <x v="3"/>
    <n v="6776023.7800000003"/>
    <n v="451734.92"/>
    <n v="249"/>
    <x v="3"/>
    <x v="1"/>
  </r>
  <r>
    <x v="4"/>
    <n v="4981205.4400000004"/>
    <n v="622650.68000000005"/>
    <n v="131.5"/>
    <x v="4"/>
    <x v="1"/>
  </r>
  <r>
    <x v="5"/>
    <n v="4981205.4400000004"/>
    <n v="622650.68000000005"/>
    <n v="131.5"/>
    <x v="4"/>
    <x v="1"/>
  </r>
  <r>
    <x v="76"/>
    <n v="3099212.7"/>
    <n v="885489.34"/>
    <n v="85.5"/>
    <x v="9"/>
    <x v="1"/>
  </r>
  <r>
    <x v="77"/>
    <n v="3099212.7"/>
    <n v="885489.34"/>
    <n v="85.5"/>
    <x v="9"/>
    <x v="1"/>
  </r>
  <r>
    <x v="7"/>
    <n v="23201945.449999999"/>
    <n v="3314563.64"/>
    <n v="216.5"/>
    <x v="5"/>
    <x v="1"/>
  </r>
  <r>
    <x v="8"/>
    <n v="23201945.449999999"/>
    <n v="3314563.64"/>
    <n v="216.5"/>
    <x v="5"/>
    <x v="1"/>
  </r>
  <r>
    <x v="9"/>
    <n v="931334.29"/>
    <n v="465667.14"/>
    <n v="28.6"/>
    <x v="6"/>
    <x v="1"/>
  </r>
  <r>
    <x v="10"/>
    <n v="931334.29"/>
    <n v="465667.14"/>
    <n v="28.6"/>
    <x v="6"/>
    <x v="1"/>
  </r>
  <r>
    <x v="11"/>
    <n v="931334.29"/>
    <n v="465667.14"/>
    <n v="28.6"/>
    <x v="6"/>
    <x v="1"/>
  </r>
  <r>
    <x v="12"/>
    <n v="931334.29"/>
    <n v="465667.14"/>
    <n v="28.6"/>
    <x v="6"/>
    <x v="1"/>
  </r>
  <r>
    <x v="13"/>
    <n v="931334.29"/>
    <n v="465667.14"/>
    <n v="28.6"/>
    <x v="6"/>
    <x v="1"/>
  </r>
  <r>
    <x v="14"/>
    <n v="61633173.329999998"/>
    <n v="2370506.67"/>
    <n v="785"/>
    <x v="7"/>
    <x v="1"/>
  </r>
  <r>
    <x v="78"/>
    <n v="1109191.3999999999"/>
    <n v="316911.83"/>
    <n v="44"/>
    <x v="9"/>
    <x v="1"/>
  </r>
  <r>
    <x v="79"/>
    <n v="1109191.3999999999"/>
    <n v="316911.83"/>
    <n v="44"/>
    <x v="9"/>
    <x v="1"/>
  </r>
  <r>
    <x v="16"/>
    <n v="1410960.58"/>
    <n v="313546.8"/>
    <n v="62.5"/>
    <x v="8"/>
    <x v="1"/>
  </r>
  <r>
    <x v="17"/>
    <n v="1410960.58"/>
    <n v="313546.8"/>
    <n v="62.5"/>
    <x v="8"/>
    <x v="1"/>
  </r>
  <r>
    <x v="18"/>
    <n v="13565406.390000001"/>
    <n v="1695675.8"/>
    <n v="212"/>
    <x v="4"/>
    <x v="1"/>
  </r>
  <r>
    <x v="19"/>
    <n v="407557.83"/>
    <n v="116445.09"/>
    <n v="27"/>
    <x v="9"/>
    <x v="1"/>
  </r>
  <r>
    <x v="20"/>
    <n v="407557.83"/>
    <n v="116445.09"/>
    <n v="27"/>
    <x v="9"/>
    <x v="1"/>
  </r>
  <r>
    <x v="21"/>
    <n v="21879001.52"/>
    <n v="1989000.14"/>
    <n v="369"/>
    <x v="10"/>
    <x v="1"/>
  </r>
  <r>
    <x v="22"/>
    <n v="3267870.15"/>
    <n v="980361.04"/>
    <n v="68.33"/>
    <x v="28"/>
    <x v="1"/>
  </r>
  <r>
    <x v="23"/>
    <n v="3267870.15"/>
    <n v="980361.04"/>
    <n v="68.33"/>
    <x v="28"/>
    <x v="1"/>
  </r>
  <r>
    <x v="24"/>
    <n v="3267870.15"/>
    <n v="980361.04"/>
    <n v="68.33"/>
    <x v="28"/>
    <x v="1"/>
  </r>
  <r>
    <x v="25"/>
    <n v="321485.5"/>
    <n v="183706"/>
    <n v="19.25"/>
    <x v="12"/>
    <x v="1"/>
  </r>
  <r>
    <x v="26"/>
    <n v="321485.5"/>
    <n v="183706"/>
    <n v="19.25"/>
    <x v="12"/>
    <x v="1"/>
  </r>
  <r>
    <x v="27"/>
    <n v="321485.5"/>
    <n v="183706"/>
    <n v="19.25"/>
    <x v="12"/>
    <x v="1"/>
  </r>
  <r>
    <x v="28"/>
    <n v="321485.5"/>
    <n v="183706"/>
    <n v="19.25"/>
    <x v="12"/>
    <x v="1"/>
  </r>
  <r>
    <x v="29"/>
    <n v="2424851.16"/>
    <n v="373054.02"/>
    <n v="70.5"/>
    <x v="29"/>
    <x v="1"/>
  </r>
  <r>
    <x v="30"/>
    <n v="2424851.16"/>
    <n v="373054.02"/>
    <n v="70.5"/>
    <x v="29"/>
    <x v="1"/>
  </r>
  <r>
    <x v="80"/>
    <n v="1936378.61"/>
    <n v="968189.31"/>
    <n v="60.5"/>
    <x v="6"/>
    <x v="1"/>
  </r>
  <r>
    <x v="81"/>
    <n v="1936378.61"/>
    <n v="968189.31"/>
    <n v="60.5"/>
    <x v="6"/>
    <x v="1"/>
  </r>
  <r>
    <x v="32"/>
    <n v="30263366.780000001"/>
    <n v="3026336.68"/>
    <n v="333"/>
    <x v="20"/>
    <x v="1"/>
  </r>
  <r>
    <x v="33"/>
    <n v="2537304.46"/>
    <n v="281922.71999999997"/>
    <n v="124"/>
    <x v="15"/>
    <x v="1"/>
  </r>
  <r>
    <x v="34"/>
    <n v="7584663.9699999997"/>
    <n v="2167046.85"/>
    <n v="109.5"/>
    <x v="9"/>
    <x v="1"/>
  </r>
  <r>
    <x v="35"/>
    <n v="7584663.9699999997"/>
    <n v="2167046.85"/>
    <n v="109.5"/>
    <x v="9"/>
    <x v="1"/>
  </r>
  <r>
    <x v="36"/>
    <n v="10624129.59"/>
    <n v="885344.13"/>
    <n v="243"/>
    <x v="16"/>
    <x v="1"/>
  </r>
  <r>
    <x v="37"/>
    <n v="8655059.4499999993"/>
    <n v="1236437.06"/>
    <n v="181.5"/>
    <x v="5"/>
    <x v="1"/>
  </r>
  <r>
    <x v="38"/>
    <n v="8655059.4499999993"/>
    <n v="1236437.06"/>
    <n v="181.5"/>
    <x v="5"/>
    <x v="1"/>
  </r>
  <r>
    <x v="39"/>
    <n v="273025.82"/>
    <n v="156014.76"/>
    <n v="16.25"/>
    <x v="12"/>
    <x v="1"/>
  </r>
  <r>
    <x v="40"/>
    <n v="273025.82"/>
    <n v="156014.76"/>
    <n v="16.25"/>
    <x v="12"/>
    <x v="1"/>
  </r>
  <r>
    <x v="41"/>
    <n v="273025.82"/>
    <n v="156014.76"/>
    <n v="16.25"/>
    <x v="12"/>
    <x v="1"/>
  </r>
  <r>
    <x v="42"/>
    <n v="273025.82"/>
    <n v="156014.76"/>
    <n v="16.25"/>
    <x v="12"/>
    <x v="1"/>
  </r>
  <r>
    <x v="43"/>
    <n v="2482884.65"/>
    <n v="993153.86"/>
    <n v="41.75"/>
    <x v="17"/>
    <x v="1"/>
  </r>
  <r>
    <x v="44"/>
    <n v="2482884.65"/>
    <n v="993153.86"/>
    <n v="41.75"/>
    <x v="17"/>
    <x v="1"/>
  </r>
  <r>
    <x v="45"/>
    <n v="2482884.65"/>
    <n v="993153.86"/>
    <n v="41.75"/>
    <x v="17"/>
    <x v="1"/>
  </r>
  <r>
    <x v="46"/>
    <n v="2482884.65"/>
    <n v="993153.86"/>
    <n v="41.75"/>
    <x v="17"/>
    <x v="1"/>
  </r>
  <r>
    <x v="47"/>
    <n v="1218637.73"/>
    <n v="609318.87"/>
    <n v="39"/>
    <x v="6"/>
    <x v="1"/>
  </r>
  <r>
    <x v="48"/>
    <n v="1218637.73"/>
    <n v="609318.87"/>
    <n v="39"/>
    <x v="6"/>
    <x v="1"/>
  </r>
  <r>
    <x v="49"/>
    <n v="1218637.73"/>
    <n v="609318.87"/>
    <n v="39"/>
    <x v="6"/>
    <x v="1"/>
  </r>
  <r>
    <x v="50"/>
    <n v="1218637.73"/>
    <n v="609318.87"/>
    <n v="39"/>
    <x v="6"/>
    <x v="1"/>
  </r>
  <r>
    <x v="51"/>
    <n v="10835010.65"/>
    <n v="1912060.7"/>
    <n v="185.33"/>
    <x v="18"/>
    <x v="1"/>
  </r>
  <r>
    <x v="52"/>
    <n v="10835010.65"/>
    <n v="1912060.7"/>
    <n v="185.33"/>
    <x v="18"/>
    <x v="1"/>
  </r>
  <r>
    <x v="53"/>
    <n v="10835010.65"/>
    <n v="1912060.7"/>
    <n v="185.33"/>
    <x v="18"/>
    <x v="1"/>
  </r>
  <r>
    <x v="54"/>
    <n v="61942483.729999997"/>
    <n v="2580936.8199999998"/>
    <n v="741"/>
    <x v="19"/>
    <x v="1"/>
  </r>
  <r>
    <x v="55"/>
    <n v="31274697.510000002"/>
    <n v="3127469.75"/>
    <n v="318"/>
    <x v="20"/>
    <x v="1"/>
  </r>
  <r>
    <x v="56"/>
    <n v="75771869.739999995"/>
    <n v="1848094.38"/>
    <n v="1153"/>
    <x v="30"/>
    <x v="1"/>
  </r>
  <r>
    <x v="57"/>
    <n v="11577263.939999999"/>
    <n v="964772"/>
    <n v="272"/>
    <x v="16"/>
    <x v="1"/>
  </r>
  <r>
    <x v="58"/>
    <n v="9477324.0899999999"/>
    <n v="1353903.44"/>
    <n v="212"/>
    <x v="5"/>
    <x v="1"/>
  </r>
  <r>
    <x v="59"/>
    <n v="9500936.6999999993"/>
    <n v="1055659.6299999999"/>
    <n v="219"/>
    <x v="15"/>
    <x v="1"/>
  </r>
  <r>
    <x v="60"/>
    <n v="7196539.25"/>
    <n v="2398846.42"/>
    <n v="99.5"/>
    <x v="22"/>
    <x v="1"/>
  </r>
  <r>
    <x v="61"/>
    <n v="7196539.25"/>
    <n v="2398846.42"/>
    <n v="99.5"/>
    <x v="22"/>
    <x v="1"/>
  </r>
  <r>
    <x v="82"/>
    <n v="2825880.06"/>
    <n v="1130352.02"/>
    <n v="59"/>
    <x v="17"/>
    <x v="1"/>
  </r>
  <r>
    <x v="83"/>
    <n v="2825880.06"/>
    <n v="1130352.02"/>
    <n v="59"/>
    <x v="17"/>
    <x v="1"/>
  </r>
  <r>
    <x v="63"/>
    <n v="1405895.71"/>
    <n v="602526.73"/>
    <n v="44.33"/>
    <x v="24"/>
    <x v="1"/>
  </r>
  <r>
    <x v="64"/>
    <n v="1405895.71"/>
    <n v="602526.73"/>
    <n v="44.33"/>
    <x v="24"/>
    <x v="1"/>
  </r>
  <r>
    <x v="65"/>
    <n v="1405895.71"/>
    <n v="602526.73"/>
    <n v="44.33"/>
    <x v="24"/>
    <x v="1"/>
  </r>
  <r>
    <x v="66"/>
    <n v="69123868.719999999"/>
    <n v="3291612.8"/>
    <n v="690"/>
    <x v="25"/>
    <x v="1"/>
  </r>
  <r>
    <x v="67"/>
    <n v="261715.17"/>
    <n v="87238.39"/>
    <n v="30"/>
    <x v="22"/>
    <x v="1"/>
  </r>
  <r>
    <x v="68"/>
    <n v="261715.17"/>
    <n v="87238.39"/>
    <n v="30"/>
    <x v="22"/>
    <x v="1"/>
  </r>
  <r>
    <x v="69"/>
    <n v="13971935.6"/>
    <n v="1746491.95"/>
    <n v="258"/>
    <x v="4"/>
    <x v="1"/>
  </r>
  <r>
    <x v="70"/>
    <n v="1191508.8700000001"/>
    <n v="132389.87"/>
    <n v="54"/>
    <x v="15"/>
    <x v="1"/>
  </r>
  <r>
    <x v="71"/>
    <n v="2947199.64"/>
    <n v="421028.52"/>
    <n v="113"/>
    <x v="5"/>
    <x v="1"/>
  </r>
  <r>
    <x v="72"/>
    <n v="32106718.699999999"/>
    <n v="3210671.87"/>
    <n v="344"/>
    <x v="20"/>
    <x v="1"/>
  </r>
  <r>
    <x v="73"/>
    <n v="16274920.880000001"/>
    <n v="2034365.11"/>
    <n v="231"/>
    <x v="4"/>
    <x v="1"/>
  </r>
  <r>
    <x v="74"/>
    <n v="4709743.09"/>
    <n v="277043.71000000002"/>
    <n v="204"/>
    <x v="1"/>
    <x v="1"/>
  </r>
  <r>
    <x v="0"/>
    <n v="26527940.329999998"/>
    <n v="576694.36"/>
    <n v="899"/>
    <x v="31"/>
    <x v="2"/>
  </r>
  <r>
    <x v="1"/>
    <n v="4445286.42"/>
    <n v="277830.40000000002"/>
    <n v="222"/>
    <x v="27"/>
    <x v="2"/>
  </r>
  <r>
    <x v="75"/>
    <n v="7850042.5"/>
    <n v="603849.42000000004"/>
    <n v="256"/>
    <x v="2"/>
    <x v="2"/>
  </r>
  <r>
    <x v="3"/>
    <n v="6650051.1500000004"/>
    <n v="443336.74"/>
    <n v="253"/>
    <x v="3"/>
    <x v="2"/>
  </r>
  <r>
    <x v="4"/>
    <n v="4757840.4000000004"/>
    <n v="594730.05000000005"/>
    <n v="132.5"/>
    <x v="4"/>
    <x v="2"/>
  </r>
  <r>
    <x v="5"/>
    <n v="4757840.4000000004"/>
    <n v="594730.05000000005"/>
    <n v="132.5"/>
    <x v="4"/>
    <x v="2"/>
  </r>
  <r>
    <x v="76"/>
    <n v="3032984.58"/>
    <n v="866567.02"/>
    <n v="85.5"/>
    <x v="9"/>
    <x v="2"/>
  </r>
  <r>
    <x v="77"/>
    <n v="3032984.58"/>
    <n v="866567.02"/>
    <n v="85.5"/>
    <x v="9"/>
    <x v="2"/>
  </r>
  <r>
    <x v="7"/>
    <n v="22881223.920000002"/>
    <n v="3813537.32"/>
    <n v="217.5"/>
    <x v="13"/>
    <x v="2"/>
  </r>
  <r>
    <x v="8"/>
    <n v="22881223.920000002"/>
    <n v="3813537.32"/>
    <n v="217.5"/>
    <x v="13"/>
    <x v="2"/>
  </r>
  <r>
    <x v="9"/>
    <n v="888888.81"/>
    <n v="444444.41"/>
    <n v="28"/>
    <x v="6"/>
    <x v="2"/>
  </r>
  <r>
    <x v="10"/>
    <n v="888888.81"/>
    <n v="444444.41"/>
    <n v="28"/>
    <x v="6"/>
    <x v="2"/>
  </r>
  <r>
    <x v="11"/>
    <n v="888888.81"/>
    <n v="444444.41"/>
    <n v="28"/>
    <x v="6"/>
    <x v="2"/>
  </r>
  <r>
    <x v="12"/>
    <n v="888888.81"/>
    <n v="444444.41"/>
    <n v="28"/>
    <x v="6"/>
    <x v="2"/>
  </r>
  <r>
    <x v="13"/>
    <n v="888888.81"/>
    <n v="444444.41"/>
    <n v="28"/>
    <x v="6"/>
    <x v="2"/>
  </r>
  <r>
    <x v="14"/>
    <n v="60079253.189999998"/>
    <n v="2403170.13"/>
    <n v="788"/>
    <x v="32"/>
    <x v="2"/>
  </r>
  <r>
    <x v="78"/>
    <n v="1179278.1499999999"/>
    <n v="336936.61"/>
    <n v="44"/>
    <x v="9"/>
    <x v="2"/>
  </r>
  <r>
    <x v="79"/>
    <n v="1179278.1499999999"/>
    <n v="336936.61"/>
    <n v="44"/>
    <x v="9"/>
    <x v="2"/>
  </r>
  <r>
    <x v="16"/>
    <n v="1474783.98"/>
    <n v="368696"/>
    <n v="61"/>
    <x v="14"/>
    <x v="2"/>
  </r>
  <r>
    <x v="17"/>
    <n v="1474783.98"/>
    <n v="368696"/>
    <n v="61"/>
    <x v="14"/>
    <x v="2"/>
  </r>
  <r>
    <x v="18"/>
    <n v="13990338.84"/>
    <n v="1748792.36"/>
    <n v="212"/>
    <x v="4"/>
    <x v="2"/>
  </r>
  <r>
    <x v="19"/>
    <n v="451270.56"/>
    <n v="128934.44"/>
    <n v="27"/>
    <x v="9"/>
    <x v="2"/>
  </r>
  <r>
    <x v="20"/>
    <n v="451270.56"/>
    <n v="128934.44"/>
    <n v="27"/>
    <x v="9"/>
    <x v="2"/>
  </r>
  <r>
    <x v="21"/>
    <n v="21407126.93"/>
    <n v="1946102.45"/>
    <n v="377"/>
    <x v="10"/>
    <x v="2"/>
  </r>
  <r>
    <x v="22"/>
    <n v="3158628.55"/>
    <n v="947588.57"/>
    <n v="70"/>
    <x v="28"/>
    <x v="2"/>
  </r>
  <r>
    <x v="23"/>
    <n v="3158628.55"/>
    <n v="947588.57"/>
    <n v="70"/>
    <x v="28"/>
    <x v="2"/>
  </r>
  <r>
    <x v="24"/>
    <n v="3158628.55"/>
    <n v="947588.57"/>
    <n v="70"/>
    <x v="28"/>
    <x v="2"/>
  </r>
  <r>
    <x v="25"/>
    <n v="321745.96999999997"/>
    <n v="183854.84"/>
    <n v="19.25"/>
    <x v="12"/>
    <x v="2"/>
  </r>
  <r>
    <x v="26"/>
    <n v="321745.96999999997"/>
    <n v="183854.84"/>
    <n v="19.25"/>
    <x v="12"/>
    <x v="2"/>
  </r>
  <r>
    <x v="27"/>
    <n v="321745.96999999997"/>
    <n v="183854.84"/>
    <n v="19.25"/>
    <x v="12"/>
    <x v="2"/>
  </r>
  <r>
    <x v="28"/>
    <n v="321745.96999999997"/>
    <n v="183854.84"/>
    <n v="19.25"/>
    <x v="12"/>
    <x v="2"/>
  </r>
  <r>
    <x v="29"/>
    <n v="1817921.35"/>
    <n v="302986.89"/>
    <n v="54.5"/>
    <x v="13"/>
    <x v="2"/>
  </r>
  <r>
    <x v="30"/>
    <n v="1817921.35"/>
    <n v="302986.89"/>
    <n v="54.5"/>
    <x v="13"/>
    <x v="2"/>
  </r>
  <r>
    <x v="80"/>
    <n v="1856361.69"/>
    <n v="928180.84"/>
    <n v="60.5"/>
    <x v="6"/>
    <x v="2"/>
  </r>
  <r>
    <x v="81"/>
    <n v="1856361.69"/>
    <n v="928180.84"/>
    <n v="60.5"/>
    <x v="6"/>
    <x v="2"/>
  </r>
  <r>
    <x v="32"/>
    <n v="30018841.260000002"/>
    <n v="3001884.13"/>
    <n v="333"/>
    <x v="20"/>
    <x v="2"/>
  </r>
  <r>
    <x v="33"/>
    <n v="2637998.17"/>
    <n v="293110.90999999997"/>
    <n v="114"/>
    <x v="15"/>
    <x v="2"/>
  </r>
  <r>
    <x v="34"/>
    <n v="7335399.6299999999"/>
    <n v="2095828.47"/>
    <n v="109.5"/>
    <x v="9"/>
    <x v="2"/>
  </r>
  <r>
    <x v="35"/>
    <n v="7335399.6299999999"/>
    <n v="2095828.47"/>
    <n v="109.5"/>
    <x v="9"/>
    <x v="2"/>
  </r>
  <r>
    <x v="36"/>
    <n v="10522918.42"/>
    <n v="876909.87"/>
    <n v="233"/>
    <x v="16"/>
    <x v="2"/>
  </r>
  <r>
    <x v="37"/>
    <n v="8750975.3599999994"/>
    <n v="1250139.3400000001"/>
    <n v="180"/>
    <x v="5"/>
    <x v="2"/>
  </r>
  <r>
    <x v="38"/>
    <n v="8750975.3599999994"/>
    <n v="1250139.3400000001"/>
    <n v="180"/>
    <x v="5"/>
    <x v="2"/>
  </r>
  <r>
    <x v="39"/>
    <n v="295603.67"/>
    <n v="147801.84"/>
    <n v="16.25"/>
    <x v="6"/>
    <x v="2"/>
  </r>
  <r>
    <x v="40"/>
    <n v="295603.67"/>
    <n v="147801.84"/>
    <n v="16.25"/>
    <x v="6"/>
    <x v="2"/>
  </r>
  <r>
    <x v="41"/>
    <n v="295603.67"/>
    <n v="147801.84"/>
    <n v="16.25"/>
    <x v="6"/>
    <x v="2"/>
  </r>
  <r>
    <x v="42"/>
    <n v="295603.67"/>
    <n v="147801.84"/>
    <n v="16.25"/>
    <x v="6"/>
    <x v="2"/>
  </r>
  <r>
    <x v="43"/>
    <n v="2542143.89"/>
    <n v="1016857.55"/>
    <n v="41.75"/>
    <x v="17"/>
    <x v="2"/>
  </r>
  <r>
    <x v="44"/>
    <n v="2542143.89"/>
    <n v="1016857.55"/>
    <n v="41.75"/>
    <x v="17"/>
    <x v="2"/>
  </r>
  <r>
    <x v="45"/>
    <n v="2542143.89"/>
    <n v="1016857.55"/>
    <n v="41.75"/>
    <x v="17"/>
    <x v="2"/>
  </r>
  <r>
    <x v="46"/>
    <n v="2542143.89"/>
    <n v="1016857.55"/>
    <n v="41.75"/>
    <x v="17"/>
    <x v="2"/>
  </r>
  <r>
    <x v="47"/>
    <n v="1181955.1100000001"/>
    <n v="590977.55000000005"/>
    <n v="39"/>
    <x v="6"/>
    <x v="2"/>
  </r>
  <r>
    <x v="48"/>
    <n v="1181955.1100000001"/>
    <n v="590977.55000000005"/>
    <n v="39"/>
    <x v="6"/>
    <x v="2"/>
  </r>
  <r>
    <x v="49"/>
    <n v="1181955.1100000001"/>
    <n v="590977.55000000005"/>
    <n v="39"/>
    <x v="6"/>
    <x v="2"/>
  </r>
  <r>
    <x v="50"/>
    <n v="1181955.1100000001"/>
    <n v="590977.55000000005"/>
    <n v="39"/>
    <x v="6"/>
    <x v="2"/>
  </r>
  <r>
    <x v="51"/>
    <n v="11069685.57"/>
    <n v="1953473.92"/>
    <n v="188.67"/>
    <x v="18"/>
    <x v="2"/>
  </r>
  <r>
    <x v="52"/>
    <n v="11069685.57"/>
    <n v="1953473.92"/>
    <n v="188.67"/>
    <x v="18"/>
    <x v="2"/>
  </r>
  <r>
    <x v="53"/>
    <n v="11069685.57"/>
    <n v="1953473.92"/>
    <n v="188.67"/>
    <x v="18"/>
    <x v="2"/>
  </r>
  <r>
    <x v="54"/>
    <n v="61053196.659999996"/>
    <n v="2543883.19"/>
    <n v="740"/>
    <x v="19"/>
    <x v="2"/>
  </r>
  <r>
    <x v="55"/>
    <n v="33497573.18"/>
    <n v="3045233.93"/>
    <n v="353"/>
    <x v="10"/>
    <x v="2"/>
  </r>
  <r>
    <x v="56"/>
    <n v="75619079.329999998"/>
    <n v="1844367.79"/>
    <n v="1161"/>
    <x v="30"/>
    <x v="2"/>
  </r>
  <r>
    <x v="57"/>
    <n v="11053829.15"/>
    <n v="921152.43"/>
    <n v="252"/>
    <x v="16"/>
    <x v="2"/>
  </r>
  <r>
    <x v="58"/>
    <n v="9126243.0899999999"/>
    <n v="1303749.01"/>
    <n v="212"/>
    <x v="5"/>
    <x v="2"/>
  </r>
  <r>
    <x v="59"/>
    <n v="9694340.1300000008"/>
    <n v="1077148.8999999999"/>
    <n v="219"/>
    <x v="15"/>
    <x v="2"/>
  </r>
  <r>
    <x v="60"/>
    <n v="7196676.0899999999"/>
    <n v="2398878.7000000002"/>
    <n v="99.5"/>
    <x v="22"/>
    <x v="2"/>
  </r>
  <r>
    <x v="61"/>
    <n v="7196676.0899999999"/>
    <n v="2398878.7000000002"/>
    <n v="99.5"/>
    <x v="22"/>
    <x v="2"/>
  </r>
  <r>
    <x v="82"/>
    <n v="2770107.35"/>
    <n v="1385053.67"/>
    <n v="59"/>
    <x v="6"/>
    <x v="2"/>
  </r>
  <r>
    <x v="83"/>
    <n v="2770107.35"/>
    <n v="1385053.67"/>
    <n v="59"/>
    <x v="6"/>
    <x v="2"/>
  </r>
  <r>
    <x v="63"/>
    <n v="1178615.31"/>
    <n v="505120.85"/>
    <n v="43.33"/>
    <x v="24"/>
    <x v="2"/>
  </r>
  <r>
    <x v="64"/>
    <n v="1178615.31"/>
    <n v="505120.85"/>
    <n v="43.33"/>
    <x v="24"/>
    <x v="2"/>
  </r>
  <r>
    <x v="65"/>
    <n v="1178615.31"/>
    <n v="505120.85"/>
    <n v="43.33"/>
    <x v="24"/>
    <x v="2"/>
  </r>
  <r>
    <x v="66"/>
    <n v="68878551.829999998"/>
    <n v="3279931.04"/>
    <n v="690"/>
    <x v="25"/>
    <x v="2"/>
  </r>
  <r>
    <x v="67"/>
    <n v="245005.77"/>
    <n v="81668.59"/>
    <n v="30"/>
    <x v="22"/>
    <x v="2"/>
  </r>
  <r>
    <x v="68"/>
    <n v="245005.77"/>
    <n v="81668.59"/>
    <n v="30"/>
    <x v="22"/>
    <x v="2"/>
  </r>
  <r>
    <x v="69"/>
    <n v="14505444.33"/>
    <n v="1813180.54"/>
    <n v="253"/>
    <x v="4"/>
    <x v="2"/>
  </r>
  <r>
    <x v="70"/>
    <n v="1074065.5"/>
    <n v="134258.19"/>
    <n v="54"/>
    <x v="4"/>
    <x v="2"/>
  </r>
  <r>
    <x v="71"/>
    <n v="2892658.68"/>
    <n v="413236.95"/>
    <n v="113"/>
    <x v="5"/>
    <x v="2"/>
  </r>
  <r>
    <x v="72"/>
    <n v="31494261.719999999"/>
    <n v="3149426.17"/>
    <n v="347"/>
    <x v="20"/>
    <x v="2"/>
  </r>
  <r>
    <x v="73"/>
    <n v="15460168.9"/>
    <n v="1932521.11"/>
    <n v="231"/>
    <x v="4"/>
    <x v="2"/>
  </r>
  <r>
    <x v="74"/>
    <n v="4593091.1500000004"/>
    <n v="270181.83"/>
    <n v="193"/>
    <x v="1"/>
    <x v="2"/>
  </r>
  <r>
    <x v="0"/>
    <n v="24221672.18"/>
    <n v="563294.69999999995"/>
    <n v="851"/>
    <x v="21"/>
    <x v="3"/>
  </r>
  <r>
    <x v="1"/>
    <n v="4048864.84"/>
    <n v="253054.05"/>
    <n v="221"/>
    <x v="27"/>
    <x v="3"/>
  </r>
  <r>
    <x v="75"/>
    <n v="7893446.0599999996"/>
    <n v="607188.16"/>
    <n v="256"/>
    <x v="2"/>
    <x v="3"/>
  </r>
  <r>
    <x v="3"/>
    <n v="6275628.0499999998"/>
    <n v="418375.2"/>
    <n v="244"/>
    <x v="3"/>
    <x v="3"/>
  </r>
  <r>
    <x v="4"/>
    <n v="4739598.3499999996"/>
    <n v="631946.44999999995"/>
    <n v="132.5"/>
    <x v="33"/>
    <x v="3"/>
  </r>
  <r>
    <x v="5"/>
    <n v="4739598.3499999996"/>
    <n v="631946.44999999995"/>
    <n v="132.5"/>
    <x v="33"/>
    <x v="3"/>
  </r>
  <r>
    <x v="76"/>
    <n v="3002914.26"/>
    <n v="857975.5"/>
    <n v="85"/>
    <x v="9"/>
    <x v="3"/>
  </r>
  <r>
    <x v="77"/>
    <n v="3002914.26"/>
    <n v="857975.5"/>
    <n v="85"/>
    <x v="9"/>
    <x v="3"/>
  </r>
  <r>
    <x v="7"/>
    <n v="22211493.719999999"/>
    <n v="3701915.62"/>
    <n v="217.5"/>
    <x v="13"/>
    <x v="3"/>
  </r>
  <r>
    <x v="8"/>
    <n v="22211493.719999999"/>
    <n v="3701915.62"/>
    <n v="217.5"/>
    <x v="13"/>
    <x v="3"/>
  </r>
  <r>
    <x v="9"/>
    <n v="801360.81"/>
    <n v="400680.4"/>
    <n v="28"/>
    <x v="6"/>
    <x v="3"/>
  </r>
  <r>
    <x v="10"/>
    <n v="801360.81"/>
    <n v="400680.4"/>
    <n v="28"/>
    <x v="6"/>
    <x v="3"/>
  </r>
  <r>
    <x v="11"/>
    <n v="801360.81"/>
    <n v="400680.4"/>
    <n v="28"/>
    <x v="6"/>
    <x v="3"/>
  </r>
  <r>
    <x v="12"/>
    <n v="801360.81"/>
    <n v="400680.4"/>
    <n v="28"/>
    <x v="6"/>
    <x v="3"/>
  </r>
  <r>
    <x v="13"/>
    <n v="801360.81"/>
    <n v="400680.4"/>
    <n v="28"/>
    <x v="6"/>
    <x v="3"/>
  </r>
  <r>
    <x v="14"/>
    <n v="55650676.890000001"/>
    <n v="2226027.08"/>
    <n v="789"/>
    <x v="32"/>
    <x v="3"/>
  </r>
  <r>
    <x v="78"/>
    <n v="1176563.04"/>
    <n v="336160.87"/>
    <n v="44"/>
    <x v="9"/>
    <x v="3"/>
  </r>
  <r>
    <x v="79"/>
    <n v="1176563.04"/>
    <n v="336160.87"/>
    <n v="44"/>
    <x v="9"/>
    <x v="3"/>
  </r>
  <r>
    <x v="16"/>
    <n v="1303870.56"/>
    <n v="325967.64"/>
    <n v="60"/>
    <x v="14"/>
    <x v="3"/>
  </r>
  <r>
    <x v="17"/>
    <n v="1303870.56"/>
    <n v="325967.64"/>
    <n v="60"/>
    <x v="14"/>
    <x v="3"/>
  </r>
  <r>
    <x v="18"/>
    <n v="13843556.380000001"/>
    <n v="1730444.55"/>
    <n v="214"/>
    <x v="4"/>
    <x v="3"/>
  </r>
  <r>
    <x v="19"/>
    <n v="399013.35"/>
    <n v="114003.81"/>
    <n v="24.5"/>
    <x v="9"/>
    <x v="3"/>
  </r>
  <r>
    <x v="20"/>
    <n v="399013.35"/>
    <n v="114003.81"/>
    <n v="24.5"/>
    <x v="9"/>
    <x v="3"/>
  </r>
  <r>
    <x v="21"/>
    <n v="20486765.640000001"/>
    <n v="1862433.24"/>
    <n v="377"/>
    <x v="10"/>
    <x v="3"/>
  </r>
  <r>
    <x v="22"/>
    <n v="2937443.01"/>
    <n v="881232.9"/>
    <n v="72.33"/>
    <x v="28"/>
    <x v="3"/>
  </r>
  <r>
    <x v="23"/>
    <n v="2937443.01"/>
    <n v="881232.9"/>
    <n v="72.33"/>
    <x v="28"/>
    <x v="3"/>
  </r>
  <r>
    <x v="24"/>
    <n v="2937443.01"/>
    <n v="881232.9"/>
    <n v="72.33"/>
    <x v="28"/>
    <x v="3"/>
  </r>
  <r>
    <x v="25"/>
    <n v="322552.13"/>
    <n v="184315.5"/>
    <n v="19.25"/>
    <x v="12"/>
    <x v="3"/>
  </r>
  <r>
    <x v="26"/>
    <n v="322552.13"/>
    <n v="184315.5"/>
    <n v="19.25"/>
    <x v="12"/>
    <x v="3"/>
  </r>
  <r>
    <x v="27"/>
    <n v="322552.13"/>
    <n v="184315.5"/>
    <n v="19.25"/>
    <x v="12"/>
    <x v="3"/>
  </r>
  <r>
    <x v="28"/>
    <n v="322552.13"/>
    <n v="184315.5"/>
    <n v="19.25"/>
    <x v="12"/>
    <x v="3"/>
  </r>
  <r>
    <x v="29"/>
    <n v="1706677.9"/>
    <n v="284446.32"/>
    <n v="49.5"/>
    <x v="13"/>
    <x v="3"/>
  </r>
  <r>
    <x v="30"/>
    <n v="1706677.9"/>
    <n v="284446.32"/>
    <n v="49.5"/>
    <x v="13"/>
    <x v="3"/>
  </r>
  <r>
    <x v="80"/>
    <n v="1808371.99"/>
    <n v="904186"/>
    <n v="60.5"/>
    <x v="6"/>
    <x v="3"/>
  </r>
  <r>
    <x v="81"/>
    <n v="1808371.99"/>
    <n v="904186"/>
    <n v="60.5"/>
    <x v="6"/>
    <x v="3"/>
  </r>
  <r>
    <x v="32"/>
    <n v="28147495.539999999"/>
    <n v="2814749.55"/>
    <n v="333"/>
    <x v="20"/>
    <x v="3"/>
  </r>
  <r>
    <x v="33"/>
    <n v="2527216.94"/>
    <n v="280801.88"/>
    <n v="113"/>
    <x v="15"/>
    <x v="3"/>
  </r>
  <r>
    <x v="34"/>
    <n v="7047601.71"/>
    <n v="2013600.49"/>
    <n v="109.5"/>
    <x v="9"/>
    <x v="3"/>
  </r>
  <r>
    <x v="35"/>
    <n v="7047601.71"/>
    <n v="2013600.49"/>
    <n v="109.5"/>
    <x v="9"/>
    <x v="3"/>
  </r>
  <r>
    <x v="36"/>
    <n v="9458311.0899999999"/>
    <n v="859846.46"/>
    <n v="233"/>
    <x v="10"/>
    <x v="3"/>
  </r>
  <r>
    <x v="37"/>
    <n v="8593923.3399999999"/>
    <n v="1227703.33"/>
    <n v="179.5"/>
    <x v="5"/>
    <x v="3"/>
  </r>
  <r>
    <x v="38"/>
    <n v="8593923.3399999999"/>
    <n v="1227703.33"/>
    <n v="179.5"/>
    <x v="5"/>
    <x v="3"/>
  </r>
  <r>
    <x v="39"/>
    <n v="273468.28999999998"/>
    <n v="156267.6"/>
    <n v="16"/>
    <x v="12"/>
    <x v="3"/>
  </r>
  <r>
    <x v="40"/>
    <n v="273468.28999999998"/>
    <n v="156267.6"/>
    <n v="16"/>
    <x v="12"/>
    <x v="3"/>
  </r>
  <r>
    <x v="41"/>
    <n v="273468.28999999998"/>
    <n v="156267.6"/>
    <n v="16"/>
    <x v="12"/>
    <x v="3"/>
  </r>
  <r>
    <x v="42"/>
    <n v="273468.28999999998"/>
    <n v="156267.6"/>
    <n v="16"/>
    <x v="12"/>
    <x v="3"/>
  </r>
  <r>
    <x v="43"/>
    <n v="2452689.7200000002"/>
    <n v="981075.89"/>
    <n v="41.75"/>
    <x v="17"/>
    <x v="3"/>
  </r>
  <r>
    <x v="44"/>
    <n v="2452689.7200000002"/>
    <n v="981075.89"/>
    <n v="41.75"/>
    <x v="17"/>
    <x v="3"/>
  </r>
  <r>
    <x v="45"/>
    <n v="2452689.7200000002"/>
    <n v="981075.89"/>
    <n v="41.75"/>
    <x v="17"/>
    <x v="3"/>
  </r>
  <r>
    <x v="46"/>
    <n v="2452689.7200000002"/>
    <n v="981075.89"/>
    <n v="41.75"/>
    <x v="17"/>
    <x v="3"/>
  </r>
  <r>
    <x v="47"/>
    <n v="1158344.99"/>
    <n v="579172.49"/>
    <n v="38.75"/>
    <x v="6"/>
    <x v="3"/>
  </r>
  <r>
    <x v="48"/>
    <n v="1158344.99"/>
    <n v="579172.49"/>
    <n v="38.75"/>
    <x v="6"/>
    <x v="3"/>
  </r>
  <r>
    <x v="49"/>
    <n v="1158344.99"/>
    <n v="579172.49"/>
    <n v="38.75"/>
    <x v="6"/>
    <x v="3"/>
  </r>
  <r>
    <x v="50"/>
    <n v="1158344.99"/>
    <n v="579172.49"/>
    <n v="38.75"/>
    <x v="6"/>
    <x v="3"/>
  </r>
  <r>
    <x v="51"/>
    <n v="10233533.01"/>
    <n v="1805917.59"/>
    <n v="178"/>
    <x v="18"/>
    <x v="3"/>
  </r>
  <r>
    <x v="52"/>
    <n v="10233533.01"/>
    <n v="1805917.59"/>
    <n v="178"/>
    <x v="18"/>
    <x v="3"/>
  </r>
  <r>
    <x v="53"/>
    <n v="10233533.01"/>
    <n v="1805917.59"/>
    <n v="178"/>
    <x v="18"/>
    <x v="3"/>
  </r>
  <r>
    <x v="54"/>
    <n v="57614034.560000002"/>
    <n v="2504958.02"/>
    <n v="746"/>
    <x v="34"/>
    <x v="3"/>
  </r>
  <r>
    <x v="55"/>
    <n v="32205912.34"/>
    <n v="2927810.21"/>
    <n v="358"/>
    <x v="10"/>
    <x v="3"/>
  </r>
  <r>
    <x v="56"/>
    <n v="73149563.819999993"/>
    <n v="1784135.7"/>
    <n v="1174"/>
    <x v="30"/>
    <x v="3"/>
  </r>
  <r>
    <x v="57"/>
    <n v="10346832.380000001"/>
    <n v="940621.13"/>
    <n v="238"/>
    <x v="10"/>
    <x v="3"/>
  </r>
  <r>
    <x v="58"/>
    <n v="8643193.5999999996"/>
    <n v="1234741.94"/>
    <n v="212"/>
    <x v="5"/>
    <x v="3"/>
  </r>
  <r>
    <x v="59"/>
    <n v="9352510.7200000007"/>
    <n v="1039167.86"/>
    <n v="203"/>
    <x v="15"/>
    <x v="3"/>
  </r>
  <r>
    <x v="60"/>
    <n v="6603347.7300000004"/>
    <n v="2201115.91"/>
    <n v="99.5"/>
    <x v="22"/>
    <x v="3"/>
  </r>
  <r>
    <x v="61"/>
    <n v="6603347.7300000004"/>
    <n v="2201115.91"/>
    <n v="99.5"/>
    <x v="22"/>
    <x v="3"/>
  </r>
  <r>
    <x v="82"/>
    <n v="2537324.9700000002"/>
    <n v="1268662.48"/>
    <n v="59"/>
    <x v="6"/>
    <x v="3"/>
  </r>
  <r>
    <x v="83"/>
    <n v="2537324.9700000002"/>
    <n v="1268662.48"/>
    <n v="59"/>
    <x v="6"/>
    <x v="3"/>
  </r>
  <r>
    <x v="63"/>
    <n v="1082154.44"/>
    <n v="463780.47"/>
    <n v="43"/>
    <x v="24"/>
    <x v="3"/>
  </r>
  <r>
    <x v="64"/>
    <n v="1082154.44"/>
    <n v="463780.47"/>
    <n v="43"/>
    <x v="24"/>
    <x v="3"/>
  </r>
  <r>
    <x v="65"/>
    <n v="1082154.44"/>
    <n v="463780.47"/>
    <n v="43"/>
    <x v="24"/>
    <x v="3"/>
  </r>
  <r>
    <x v="66"/>
    <n v="64940552.280000001"/>
    <n v="3092407.25"/>
    <n v="690"/>
    <x v="25"/>
    <x v="3"/>
  </r>
  <r>
    <x v="67"/>
    <n v="210903.91"/>
    <n v="70301.3"/>
    <n v="22.5"/>
    <x v="22"/>
    <x v="3"/>
  </r>
  <r>
    <x v="68"/>
    <n v="210903.91"/>
    <n v="70301.3"/>
    <n v="22.5"/>
    <x v="22"/>
    <x v="3"/>
  </r>
  <r>
    <x v="69"/>
    <n v="13536671.539999999"/>
    <n v="1692083.94"/>
    <n v="255"/>
    <x v="4"/>
    <x v="3"/>
  </r>
  <r>
    <x v="70"/>
    <n v="1091456.33"/>
    <n v="136432.04"/>
    <n v="52"/>
    <x v="4"/>
    <x v="3"/>
  </r>
  <r>
    <x v="71"/>
    <n v="2729506.03"/>
    <n v="389929.43"/>
    <n v="108"/>
    <x v="5"/>
    <x v="3"/>
  </r>
  <r>
    <x v="72"/>
    <n v="29657685.850000001"/>
    <n v="2965768.59"/>
    <n v="350"/>
    <x v="20"/>
    <x v="3"/>
  </r>
  <r>
    <x v="73"/>
    <n v="13961726.310000001"/>
    <n v="1745215.79"/>
    <n v="231"/>
    <x v="4"/>
    <x v="3"/>
  </r>
  <r>
    <x v="74"/>
    <n v="4213325.91"/>
    <n v="263332.87"/>
    <n v="192"/>
    <x v="27"/>
    <x v="3"/>
  </r>
  <r>
    <x v="0"/>
    <n v="23460276.010000002"/>
    <n v="572201.85"/>
    <n v="785"/>
    <x v="30"/>
    <x v="4"/>
  </r>
  <r>
    <x v="1"/>
    <n v="3687166.7"/>
    <n v="230447.92"/>
    <n v="212"/>
    <x v="27"/>
    <x v="4"/>
  </r>
  <r>
    <x v="75"/>
    <n v="7664058.2800000003"/>
    <n v="589542.93999999994"/>
    <n v="246"/>
    <x v="2"/>
    <x v="4"/>
  </r>
  <r>
    <x v="3"/>
    <n v="6203940.8399999999"/>
    <n v="413596.06"/>
    <n v="264"/>
    <x v="3"/>
    <x v="4"/>
  </r>
  <r>
    <x v="4"/>
    <n v="4566671.0999999996"/>
    <n v="608889.48"/>
    <n v="132.5"/>
    <x v="33"/>
    <x v="4"/>
  </r>
  <r>
    <x v="5"/>
    <n v="4566671.0999999996"/>
    <n v="608889.48"/>
    <n v="132.5"/>
    <x v="33"/>
    <x v="4"/>
  </r>
  <r>
    <x v="76"/>
    <n v="2973795.71"/>
    <n v="849655.92"/>
    <n v="85"/>
    <x v="9"/>
    <x v="4"/>
  </r>
  <r>
    <x v="77"/>
    <n v="2973795.71"/>
    <n v="849655.92"/>
    <n v="85"/>
    <x v="9"/>
    <x v="4"/>
  </r>
  <r>
    <x v="7"/>
    <n v="22178177.140000001"/>
    <n v="3696362.86"/>
    <n v="217.5"/>
    <x v="13"/>
    <x v="4"/>
  </r>
  <r>
    <x v="8"/>
    <n v="22178177.140000001"/>
    <n v="3696362.86"/>
    <n v="217.5"/>
    <x v="13"/>
    <x v="4"/>
  </r>
  <r>
    <x v="9"/>
    <n v="788562.22"/>
    <n v="394281.11"/>
    <n v="27"/>
    <x v="6"/>
    <x v="4"/>
  </r>
  <r>
    <x v="10"/>
    <n v="788562.22"/>
    <n v="394281.11"/>
    <n v="27"/>
    <x v="6"/>
    <x v="4"/>
  </r>
  <r>
    <x v="11"/>
    <n v="788562.22"/>
    <n v="394281.11"/>
    <n v="27"/>
    <x v="6"/>
    <x v="4"/>
  </r>
  <r>
    <x v="12"/>
    <n v="788562.22"/>
    <n v="394281.11"/>
    <n v="27"/>
    <x v="6"/>
    <x v="4"/>
  </r>
  <r>
    <x v="13"/>
    <n v="788562.22"/>
    <n v="394281.11"/>
    <n v="27"/>
    <x v="6"/>
    <x v="4"/>
  </r>
  <r>
    <x v="14"/>
    <n v="57803861.140000001"/>
    <n v="2312154.4500000002"/>
    <n v="789"/>
    <x v="32"/>
    <x v="4"/>
  </r>
  <r>
    <x v="78"/>
    <n v="1028641.73"/>
    <n v="293897.64"/>
    <n v="44"/>
    <x v="9"/>
    <x v="4"/>
  </r>
  <r>
    <x v="79"/>
    <n v="1028641.73"/>
    <n v="293897.64"/>
    <n v="44"/>
    <x v="9"/>
    <x v="4"/>
  </r>
  <r>
    <x v="16"/>
    <n v="1353912.29"/>
    <n v="338478.07"/>
    <n v="61"/>
    <x v="14"/>
    <x v="4"/>
  </r>
  <r>
    <x v="17"/>
    <n v="1353912.29"/>
    <n v="338478.07"/>
    <n v="61"/>
    <x v="14"/>
    <x v="4"/>
  </r>
  <r>
    <x v="18"/>
    <n v="13691533.699999999"/>
    <n v="1711441.71"/>
    <n v="214"/>
    <x v="4"/>
    <x v="4"/>
  </r>
  <r>
    <x v="19"/>
    <n v="367456.19"/>
    <n v="122485.4"/>
    <n v="24"/>
    <x v="22"/>
    <x v="4"/>
  </r>
  <r>
    <x v="20"/>
    <n v="367456.19"/>
    <n v="122485.4"/>
    <n v="24"/>
    <x v="22"/>
    <x v="4"/>
  </r>
  <r>
    <x v="21"/>
    <n v="20461666.390000001"/>
    <n v="1860151.49"/>
    <n v="377"/>
    <x v="10"/>
    <x v="4"/>
  </r>
  <r>
    <x v="22"/>
    <n v="2959532.7"/>
    <n v="887859.81"/>
    <n v="72.33"/>
    <x v="28"/>
    <x v="4"/>
  </r>
  <r>
    <x v="23"/>
    <n v="2959532.7"/>
    <n v="887859.81"/>
    <n v="72.33"/>
    <x v="28"/>
    <x v="4"/>
  </r>
  <r>
    <x v="24"/>
    <n v="2959532.7"/>
    <n v="887859.81"/>
    <n v="72.33"/>
    <x v="28"/>
    <x v="4"/>
  </r>
  <r>
    <x v="25"/>
    <n v="282108.74"/>
    <n v="161204.99"/>
    <n v="19.25"/>
    <x v="12"/>
    <x v="4"/>
  </r>
  <r>
    <x v="26"/>
    <n v="282108.74"/>
    <n v="161204.99"/>
    <n v="19.25"/>
    <x v="12"/>
    <x v="4"/>
  </r>
  <r>
    <x v="27"/>
    <n v="282108.74"/>
    <n v="161204.99"/>
    <n v="19.25"/>
    <x v="12"/>
    <x v="4"/>
  </r>
  <r>
    <x v="28"/>
    <n v="282108.74"/>
    <n v="161204.99"/>
    <n v="19.25"/>
    <x v="12"/>
    <x v="4"/>
  </r>
  <r>
    <x v="29"/>
    <n v="1715451.06"/>
    <n v="311900.19"/>
    <n v="52"/>
    <x v="35"/>
    <x v="4"/>
  </r>
  <r>
    <x v="30"/>
    <n v="1715451.06"/>
    <n v="311900.19"/>
    <n v="52"/>
    <x v="35"/>
    <x v="4"/>
  </r>
  <r>
    <x v="80"/>
    <n v="2017704.12"/>
    <n v="1008852.06"/>
    <n v="60.5"/>
    <x v="6"/>
    <x v="4"/>
  </r>
  <r>
    <x v="81"/>
    <n v="2017704.12"/>
    <n v="1008852.06"/>
    <n v="60.5"/>
    <x v="6"/>
    <x v="4"/>
  </r>
  <r>
    <x v="32"/>
    <n v="27213337.16"/>
    <n v="2721333.72"/>
    <n v="333"/>
    <x v="20"/>
    <x v="4"/>
  </r>
  <r>
    <x v="33"/>
    <n v="2469215.21"/>
    <n v="274357.25"/>
    <n v="114"/>
    <x v="15"/>
    <x v="4"/>
  </r>
  <r>
    <x v="34"/>
    <n v="6852797.4900000002"/>
    <n v="1957942.14"/>
    <n v="109.5"/>
    <x v="9"/>
    <x v="4"/>
  </r>
  <r>
    <x v="35"/>
    <n v="6852797.4900000002"/>
    <n v="1957942.14"/>
    <n v="109.5"/>
    <x v="9"/>
    <x v="4"/>
  </r>
  <r>
    <x v="36"/>
    <n v="9333833.0099999998"/>
    <n v="933383.3"/>
    <n v="235"/>
    <x v="20"/>
    <x v="4"/>
  </r>
  <r>
    <x v="37"/>
    <n v="8437335.2599999998"/>
    <n v="1205333.6100000001"/>
    <n v="177"/>
    <x v="5"/>
    <x v="4"/>
  </r>
  <r>
    <x v="38"/>
    <n v="8437335.2599999998"/>
    <n v="1205333.6100000001"/>
    <n v="177"/>
    <x v="5"/>
    <x v="4"/>
  </r>
  <r>
    <x v="39"/>
    <n v="238141.74"/>
    <n v="119070.87"/>
    <n v="10.5"/>
    <x v="6"/>
    <x v="4"/>
  </r>
  <r>
    <x v="40"/>
    <n v="238141.74"/>
    <n v="119070.87"/>
    <n v="10.5"/>
    <x v="6"/>
    <x v="4"/>
  </r>
  <r>
    <x v="41"/>
    <n v="238141.74"/>
    <n v="119070.87"/>
    <n v="10.5"/>
    <x v="6"/>
    <x v="4"/>
  </r>
  <r>
    <x v="42"/>
    <n v="238141.74"/>
    <n v="119070.87"/>
    <n v="10.5"/>
    <x v="6"/>
    <x v="4"/>
  </r>
  <r>
    <x v="43"/>
    <n v="2420627.66"/>
    <n v="968251.06"/>
    <n v="46.5"/>
    <x v="17"/>
    <x v="4"/>
  </r>
  <r>
    <x v="44"/>
    <n v="2420627.66"/>
    <n v="968251.06"/>
    <n v="46.5"/>
    <x v="17"/>
    <x v="4"/>
  </r>
  <r>
    <x v="45"/>
    <n v="2420627.66"/>
    <n v="968251.06"/>
    <n v="46.5"/>
    <x v="17"/>
    <x v="4"/>
  </r>
  <r>
    <x v="46"/>
    <n v="2420627.66"/>
    <n v="968251.06"/>
    <n v="46.5"/>
    <x v="17"/>
    <x v="4"/>
  </r>
  <r>
    <x v="47"/>
    <n v="1139430.17"/>
    <n v="569715.09"/>
    <n v="37.5"/>
    <x v="6"/>
    <x v="4"/>
  </r>
  <r>
    <x v="48"/>
    <n v="1139430.17"/>
    <n v="569715.09"/>
    <n v="37.5"/>
    <x v="6"/>
    <x v="4"/>
  </r>
  <r>
    <x v="49"/>
    <n v="1139430.17"/>
    <n v="569715.09"/>
    <n v="37.5"/>
    <x v="6"/>
    <x v="4"/>
  </r>
  <r>
    <x v="50"/>
    <n v="1139430.17"/>
    <n v="569715.09"/>
    <n v="37.5"/>
    <x v="6"/>
    <x v="4"/>
  </r>
  <r>
    <x v="51"/>
    <n v="9975963.7699999996"/>
    <n v="1870493.21"/>
    <n v="178.33"/>
    <x v="36"/>
    <x v="4"/>
  </r>
  <r>
    <x v="52"/>
    <n v="9975963.7699999996"/>
    <n v="1870493.21"/>
    <n v="178.33"/>
    <x v="36"/>
    <x v="4"/>
  </r>
  <r>
    <x v="53"/>
    <n v="9975963.7699999996"/>
    <n v="1870493.21"/>
    <n v="178.33"/>
    <x v="36"/>
    <x v="4"/>
  </r>
  <r>
    <x v="54"/>
    <n v="58058360.149999999"/>
    <n v="2524276.5299999998"/>
    <n v="747"/>
    <x v="34"/>
    <x v="4"/>
  </r>
  <r>
    <x v="55"/>
    <n v="32238765.719999999"/>
    <n v="2930796.88"/>
    <n v="348"/>
    <x v="10"/>
    <x v="4"/>
  </r>
  <r>
    <x v="56"/>
    <n v="73176583.969999999"/>
    <n v="1829414.6"/>
    <n v="1174"/>
    <x v="37"/>
    <x v="4"/>
  </r>
  <r>
    <x v="57"/>
    <n v="11012653.75"/>
    <n v="1001150.34"/>
    <n v="255"/>
    <x v="10"/>
    <x v="4"/>
  </r>
  <r>
    <x v="58"/>
    <n v="8517563"/>
    <n v="1216794.71"/>
    <n v="212"/>
    <x v="5"/>
    <x v="4"/>
  </r>
  <r>
    <x v="59"/>
    <n v="9640807.9499999993"/>
    <n v="1205100.99"/>
    <n v="203"/>
    <x v="4"/>
    <x v="4"/>
  </r>
  <r>
    <x v="60"/>
    <n v="6993007.4299999997"/>
    <n v="2331002.48"/>
    <n v="100.5"/>
    <x v="22"/>
    <x v="4"/>
  </r>
  <r>
    <x v="61"/>
    <n v="6993007.4299999997"/>
    <n v="2331002.48"/>
    <n v="100.5"/>
    <x v="22"/>
    <x v="4"/>
  </r>
  <r>
    <x v="82"/>
    <n v="2672294.0499999998"/>
    <n v="1336147.02"/>
    <n v="59"/>
    <x v="6"/>
    <x v="4"/>
  </r>
  <r>
    <x v="83"/>
    <n v="2672294.0499999998"/>
    <n v="1336147.02"/>
    <n v="59"/>
    <x v="6"/>
    <x v="4"/>
  </r>
  <r>
    <x v="63"/>
    <n v="1249014.45"/>
    <n v="624507.22"/>
    <n v="43.33"/>
    <x v="6"/>
    <x v="4"/>
  </r>
  <r>
    <x v="64"/>
    <n v="1249014.45"/>
    <n v="624507.22"/>
    <n v="43.33"/>
    <x v="6"/>
    <x v="4"/>
  </r>
  <r>
    <x v="65"/>
    <n v="1249014.45"/>
    <n v="624507.22"/>
    <n v="43.33"/>
    <x v="6"/>
    <x v="4"/>
  </r>
  <r>
    <x v="66"/>
    <n v="66530826.170000002"/>
    <n v="3168134.58"/>
    <n v="690"/>
    <x v="25"/>
    <x v="4"/>
  </r>
  <r>
    <x v="67"/>
    <n v="217650.46"/>
    <n v="72550.149999999994"/>
    <n v="30"/>
    <x v="22"/>
    <x v="4"/>
  </r>
  <r>
    <x v="68"/>
    <n v="217650.46"/>
    <n v="72550.149999999994"/>
    <n v="30"/>
    <x v="22"/>
    <x v="4"/>
  </r>
  <r>
    <x v="69"/>
    <n v="12849926.550000001"/>
    <n v="1606240.82"/>
    <n v="255"/>
    <x v="4"/>
    <x v="4"/>
  </r>
  <r>
    <x v="70"/>
    <n v="953915.47"/>
    <n v="119239.43"/>
    <n v="52"/>
    <x v="4"/>
    <x v="4"/>
  </r>
  <r>
    <x v="71"/>
    <n v="2625622.2999999998"/>
    <n v="375088.9"/>
    <n v="113"/>
    <x v="5"/>
    <x v="4"/>
  </r>
  <r>
    <x v="72"/>
    <n v="30411806.34"/>
    <n v="3041180.63"/>
    <n v="350"/>
    <x v="20"/>
    <x v="4"/>
  </r>
  <r>
    <x v="73"/>
    <n v="14586120.619999999"/>
    <n v="1823265.08"/>
    <n v="231"/>
    <x v="4"/>
    <x v="4"/>
  </r>
  <r>
    <x v="74"/>
    <n v="4084374.79"/>
    <n v="255273.42"/>
    <n v="166"/>
    <x v="27"/>
    <x v="4"/>
  </r>
  <r>
    <x v="0"/>
    <n v="22031142.289999999"/>
    <n v="579766.9"/>
    <n v="790"/>
    <x v="38"/>
    <x v="5"/>
  </r>
  <r>
    <x v="1"/>
    <n v="3600184.75"/>
    <n v="240012.32"/>
    <n v="211"/>
    <x v="3"/>
    <x v="5"/>
  </r>
  <r>
    <x v="75"/>
    <n v="7569470.1100000003"/>
    <n v="582266.93000000005"/>
    <n v="250"/>
    <x v="2"/>
    <x v="5"/>
  </r>
  <r>
    <x v="3"/>
    <n v="6329950.9199999999"/>
    <n v="421996.73"/>
    <n v="256"/>
    <x v="3"/>
    <x v="5"/>
  </r>
  <r>
    <x v="4"/>
    <n v="4464692.68"/>
    <n v="558086.59"/>
    <n v="136.5"/>
    <x v="4"/>
    <x v="5"/>
  </r>
  <r>
    <x v="5"/>
    <n v="4464692.68"/>
    <n v="558086.59"/>
    <n v="136.5"/>
    <x v="4"/>
    <x v="5"/>
  </r>
  <r>
    <x v="76"/>
    <n v="3003931.08"/>
    <n v="858266.02"/>
    <n v="82"/>
    <x v="9"/>
    <x v="5"/>
  </r>
  <r>
    <x v="77"/>
    <n v="3003931.08"/>
    <n v="858266.02"/>
    <n v="82"/>
    <x v="9"/>
    <x v="5"/>
  </r>
  <r>
    <x v="7"/>
    <n v="21961406.57"/>
    <n v="3660234.43"/>
    <n v="219"/>
    <x v="13"/>
    <x v="5"/>
  </r>
  <r>
    <x v="8"/>
    <n v="21961406.57"/>
    <n v="3660234.43"/>
    <n v="219"/>
    <x v="13"/>
    <x v="5"/>
  </r>
  <r>
    <x v="9"/>
    <n v="739566.69"/>
    <n v="369783.35"/>
    <n v="28"/>
    <x v="6"/>
    <x v="5"/>
  </r>
  <r>
    <x v="10"/>
    <n v="739566.69"/>
    <n v="369783.35"/>
    <n v="28"/>
    <x v="6"/>
    <x v="5"/>
  </r>
  <r>
    <x v="11"/>
    <n v="739566.69"/>
    <n v="369783.35"/>
    <n v="28"/>
    <x v="6"/>
    <x v="5"/>
  </r>
  <r>
    <x v="12"/>
    <n v="739566.69"/>
    <n v="369783.35"/>
    <n v="28"/>
    <x v="6"/>
    <x v="5"/>
  </r>
  <r>
    <x v="13"/>
    <n v="739566.69"/>
    <n v="369783.35"/>
    <n v="28"/>
    <x v="6"/>
    <x v="5"/>
  </r>
  <r>
    <x v="14"/>
    <n v="58454721.759999998"/>
    <n v="2435613.41"/>
    <n v="789"/>
    <x v="19"/>
    <x v="5"/>
  </r>
  <r>
    <x v="78"/>
    <n v="1075863.5900000001"/>
    <n v="307389.59999999998"/>
    <n v="44"/>
    <x v="9"/>
    <x v="5"/>
  </r>
  <r>
    <x v="79"/>
    <n v="1075863.5900000001"/>
    <n v="307389.59999999998"/>
    <n v="44"/>
    <x v="9"/>
    <x v="5"/>
  </r>
  <r>
    <x v="16"/>
    <n v="1407732.15"/>
    <n v="351933.04"/>
    <n v="61"/>
    <x v="14"/>
    <x v="5"/>
  </r>
  <r>
    <x v="17"/>
    <n v="1407732.15"/>
    <n v="351933.04"/>
    <n v="61"/>
    <x v="14"/>
    <x v="5"/>
  </r>
  <r>
    <x v="18"/>
    <n v="13938805"/>
    <n v="1742350.63"/>
    <n v="214"/>
    <x v="4"/>
    <x v="5"/>
  </r>
  <r>
    <x v="19"/>
    <n v="358808.18"/>
    <n v="119602.73"/>
    <n v="24.5"/>
    <x v="22"/>
    <x v="5"/>
  </r>
  <r>
    <x v="20"/>
    <n v="358808.18"/>
    <n v="119602.73"/>
    <n v="24.5"/>
    <x v="22"/>
    <x v="5"/>
  </r>
  <r>
    <x v="21"/>
    <n v="20523263.050000001"/>
    <n v="1865751.19"/>
    <n v="376"/>
    <x v="10"/>
    <x v="5"/>
  </r>
  <r>
    <x v="22"/>
    <n v="2970135.12"/>
    <n v="810036.85"/>
    <n v="75.67"/>
    <x v="11"/>
    <x v="5"/>
  </r>
  <r>
    <x v="23"/>
    <n v="2970135.12"/>
    <n v="810036.85"/>
    <n v="75.67"/>
    <x v="11"/>
    <x v="5"/>
  </r>
  <r>
    <x v="24"/>
    <n v="2970135.12"/>
    <n v="810036.85"/>
    <n v="75.67"/>
    <x v="11"/>
    <x v="5"/>
  </r>
  <r>
    <x v="25"/>
    <n v="267445.69"/>
    <n v="152826.10999999999"/>
    <n v="19.25"/>
    <x v="12"/>
    <x v="5"/>
  </r>
  <r>
    <x v="26"/>
    <n v="267445.69"/>
    <n v="152826.10999999999"/>
    <n v="19.25"/>
    <x v="12"/>
    <x v="5"/>
  </r>
  <r>
    <x v="27"/>
    <n v="267445.69"/>
    <n v="152826.10999999999"/>
    <n v="19.25"/>
    <x v="12"/>
    <x v="5"/>
  </r>
  <r>
    <x v="28"/>
    <n v="267445.69"/>
    <n v="152826.10999999999"/>
    <n v="19.25"/>
    <x v="12"/>
    <x v="5"/>
  </r>
  <r>
    <x v="29"/>
    <n v="1509084.65"/>
    <n v="274379.03000000003"/>
    <n v="52"/>
    <x v="35"/>
    <x v="5"/>
  </r>
  <r>
    <x v="30"/>
    <n v="1509084.65"/>
    <n v="274379.03000000003"/>
    <n v="52"/>
    <x v="35"/>
    <x v="5"/>
  </r>
  <r>
    <x v="80"/>
    <n v="1961346.13"/>
    <n v="980673.07"/>
    <n v="60.5"/>
    <x v="6"/>
    <x v="5"/>
  </r>
  <r>
    <x v="81"/>
    <n v="1961346.13"/>
    <n v="980673.07"/>
    <n v="60.5"/>
    <x v="6"/>
    <x v="5"/>
  </r>
  <r>
    <x v="32"/>
    <n v="26850222.52"/>
    <n v="2685022.25"/>
    <n v="328"/>
    <x v="20"/>
    <x v="5"/>
  </r>
  <r>
    <x v="33"/>
    <n v="2288330.06"/>
    <n v="254258.9"/>
    <n v="114"/>
    <x v="15"/>
    <x v="5"/>
  </r>
  <r>
    <x v="34"/>
    <n v="6829442.71"/>
    <n v="1951269.34"/>
    <n v="105.5"/>
    <x v="9"/>
    <x v="5"/>
  </r>
  <r>
    <x v="35"/>
    <n v="6829442.71"/>
    <n v="1951269.34"/>
    <n v="105.5"/>
    <x v="9"/>
    <x v="5"/>
  </r>
  <r>
    <x v="36"/>
    <n v="9389004.6300000008"/>
    <n v="938900.46"/>
    <n v="235"/>
    <x v="20"/>
    <x v="5"/>
  </r>
  <r>
    <x v="37"/>
    <n v="8439778.3100000005"/>
    <n v="1298427.43"/>
    <n v="179.5"/>
    <x v="29"/>
    <x v="5"/>
  </r>
  <r>
    <x v="38"/>
    <n v="8439778.3100000005"/>
    <n v="1298427.43"/>
    <n v="179.5"/>
    <x v="29"/>
    <x v="5"/>
  </r>
  <r>
    <x v="39"/>
    <n v="249568.25"/>
    <n v="166378.84"/>
    <n v="13"/>
    <x v="39"/>
    <x v="5"/>
  </r>
  <r>
    <x v="40"/>
    <n v="249568.25"/>
    <n v="166378.84"/>
    <n v="13"/>
    <x v="39"/>
    <x v="5"/>
  </r>
  <r>
    <x v="41"/>
    <n v="249568.25"/>
    <n v="166378.84"/>
    <n v="13"/>
    <x v="39"/>
    <x v="5"/>
  </r>
  <r>
    <x v="42"/>
    <n v="249568.25"/>
    <n v="166378.84"/>
    <n v="13"/>
    <x v="39"/>
    <x v="5"/>
  </r>
  <r>
    <x v="43"/>
    <n v="2503169.48"/>
    <n v="1001267.79"/>
    <n v="46.5"/>
    <x v="17"/>
    <x v="5"/>
  </r>
  <r>
    <x v="44"/>
    <n v="2503169.48"/>
    <n v="1001267.79"/>
    <n v="46.5"/>
    <x v="17"/>
    <x v="5"/>
  </r>
  <r>
    <x v="45"/>
    <n v="2503169.48"/>
    <n v="1001267.79"/>
    <n v="46.5"/>
    <x v="17"/>
    <x v="5"/>
  </r>
  <r>
    <x v="46"/>
    <n v="2503169.48"/>
    <n v="1001267.79"/>
    <n v="46.5"/>
    <x v="17"/>
    <x v="5"/>
  </r>
  <r>
    <x v="47"/>
    <n v="1116119"/>
    <n v="558059.5"/>
    <n v="34"/>
    <x v="6"/>
    <x v="5"/>
  </r>
  <r>
    <x v="48"/>
    <n v="1116119"/>
    <n v="558059.5"/>
    <n v="34"/>
    <x v="6"/>
    <x v="5"/>
  </r>
  <r>
    <x v="49"/>
    <n v="1116119"/>
    <n v="558059.5"/>
    <n v="34"/>
    <x v="6"/>
    <x v="5"/>
  </r>
  <r>
    <x v="50"/>
    <n v="1116119"/>
    <n v="558059.5"/>
    <n v="34"/>
    <x v="6"/>
    <x v="5"/>
  </r>
  <r>
    <x v="51"/>
    <n v="9913325.0800000001"/>
    <n v="1749410.31"/>
    <n v="189"/>
    <x v="18"/>
    <x v="5"/>
  </r>
  <r>
    <x v="52"/>
    <n v="9913325.0800000001"/>
    <n v="1749410.31"/>
    <n v="189"/>
    <x v="18"/>
    <x v="5"/>
  </r>
  <r>
    <x v="53"/>
    <n v="9913325.0800000001"/>
    <n v="1749410.31"/>
    <n v="189"/>
    <x v="18"/>
    <x v="5"/>
  </r>
  <r>
    <x v="54"/>
    <n v="59232014.909999996"/>
    <n v="2575305"/>
    <n v="747"/>
    <x v="34"/>
    <x v="5"/>
  </r>
  <r>
    <x v="55"/>
    <n v="33737347.640000001"/>
    <n v="3373734.76"/>
    <n v="355"/>
    <x v="20"/>
    <x v="5"/>
  </r>
  <r>
    <x v="56"/>
    <n v="72500014.239999995"/>
    <n v="1858974.72"/>
    <n v="1129"/>
    <x v="40"/>
    <x v="5"/>
  </r>
  <r>
    <x v="57"/>
    <n v="10840380.949999999"/>
    <n v="985489.18"/>
    <n v="255"/>
    <x v="10"/>
    <x v="5"/>
  </r>
  <r>
    <x v="58"/>
    <n v="8346543.5999999996"/>
    <n v="1192363.3700000001"/>
    <n v="212"/>
    <x v="5"/>
    <x v="5"/>
  </r>
  <r>
    <x v="59"/>
    <n v="9231236.3599999994"/>
    <n v="1153904.55"/>
    <n v="203"/>
    <x v="4"/>
    <x v="5"/>
  </r>
  <r>
    <x v="60"/>
    <n v="7315227.8399999999"/>
    <n v="2438409.2799999998"/>
    <n v="100.5"/>
    <x v="22"/>
    <x v="5"/>
  </r>
  <r>
    <x v="61"/>
    <n v="7315227.8399999999"/>
    <n v="2438409.2799999998"/>
    <n v="100.5"/>
    <x v="22"/>
    <x v="5"/>
  </r>
  <r>
    <x v="82"/>
    <n v="2503838.8199999998"/>
    <n v="1251919.4099999999"/>
    <n v="51"/>
    <x v="6"/>
    <x v="5"/>
  </r>
  <r>
    <x v="83"/>
    <n v="2503838.8199999998"/>
    <n v="1251919.4099999999"/>
    <n v="51"/>
    <x v="6"/>
    <x v="5"/>
  </r>
  <r>
    <x v="63"/>
    <n v="1255562.6599999999"/>
    <n v="627781.32999999996"/>
    <n v="43.33"/>
    <x v="6"/>
    <x v="5"/>
  </r>
  <r>
    <x v="64"/>
    <n v="1255562.6599999999"/>
    <n v="627781.32999999996"/>
    <n v="43.33"/>
    <x v="6"/>
    <x v="5"/>
  </r>
  <r>
    <x v="65"/>
    <n v="1255562.6599999999"/>
    <n v="627781.32999999996"/>
    <n v="43.33"/>
    <x v="6"/>
    <x v="5"/>
  </r>
  <r>
    <x v="66"/>
    <n v="66515420.630000003"/>
    <n v="3167400.98"/>
    <n v="697"/>
    <x v="25"/>
    <x v="5"/>
  </r>
  <r>
    <x v="67"/>
    <n v="215194.77"/>
    <n v="71731.59"/>
    <n v="30"/>
    <x v="22"/>
    <x v="5"/>
  </r>
  <r>
    <x v="68"/>
    <n v="215194.77"/>
    <n v="71731.59"/>
    <n v="30"/>
    <x v="22"/>
    <x v="5"/>
  </r>
  <r>
    <x v="69"/>
    <n v="13237823.77"/>
    <n v="1654727.97"/>
    <n v="255"/>
    <x v="4"/>
    <x v="5"/>
  </r>
  <r>
    <x v="70"/>
    <n v="806981.07"/>
    <n v="100872.63"/>
    <n v="44"/>
    <x v="4"/>
    <x v="5"/>
  </r>
  <r>
    <x v="71"/>
    <n v="2621633.04"/>
    <n v="374519.01"/>
    <n v="106"/>
    <x v="5"/>
    <x v="5"/>
  </r>
  <r>
    <x v="72"/>
    <n v="30604192.239999998"/>
    <n v="3060419.22"/>
    <n v="354"/>
    <x v="20"/>
    <x v="5"/>
  </r>
  <r>
    <x v="73"/>
    <n v="14201543.359999999"/>
    <n v="1775192.92"/>
    <n v="231"/>
    <x v="4"/>
    <x v="5"/>
  </r>
  <r>
    <x v="74"/>
    <n v="4045686.55"/>
    <n v="269712.44"/>
    <n v="172"/>
    <x v="3"/>
    <x v="5"/>
  </r>
  <r>
    <x v="0"/>
    <n v="15802451.529999999"/>
    <n v="427093.28"/>
    <n v="0"/>
    <x v="41"/>
    <x v="6"/>
  </r>
  <r>
    <x v="1"/>
    <n v="2617373.61"/>
    <n v="174491.57"/>
    <n v="0"/>
    <x v="3"/>
    <x v="6"/>
  </r>
  <r>
    <x v="75"/>
    <n v="5679516.0599999996"/>
    <n v="436885.85"/>
    <n v="0"/>
    <x v="2"/>
    <x v="6"/>
  </r>
  <r>
    <x v="3"/>
    <n v="4677761.54"/>
    <n v="334125.82"/>
    <n v="0"/>
    <x v="42"/>
    <x v="6"/>
  </r>
  <r>
    <x v="4"/>
    <n v="3535818.05"/>
    <n v="441977.26"/>
    <n v="0"/>
    <x v="4"/>
    <x v="6"/>
  </r>
  <r>
    <x v="5"/>
    <n v="3535818.05"/>
    <n v="441977.26"/>
    <n v="0"/>
    <x v="4"/>
    <x v="6"/>
  </r>
  <r>
    <x v="76"/>
    <n v="2155799.4900000002"/>
    <n v="718599.83"/>
    <n v="0"/>
    <x v="22"/>
    <x v="6"/>
  </r>
  <r>
    <x v="77"/>
    <n v="2155799.4900000002"/>
    <n v="718599.83"/>
    <n v="0"/>
    <x v="22"/>
    <x v="6"/>
  </r>
  <r>
    <x v="7"/>
    <n v="16505961.220000001"/>
    <n v="2750993.54"/>
    <n v="0"/>
    <x v="13"/>
    <x v="6"/>
  </r>
  <r>
    <x v="8"/>
    <n v="16505961.220000001"/>
    <n v="2750993.54"/>
    <n v="0"/>
    <x v="13"/>
    <x v="6"/>
  </r>
  <r>
    <x v="9"/>
    <n v="517595.16"/>
    <n v="258797.58"/>
    <n v="0"/>
    <x v="6"/>
    <x v="6"/>
  </r>
  <r>
    <x v="10"/>
    <n v="517595.16"/>
    <n v="258797.58"/>
    <n v="0"/>
    <x v="6"/>
    <x v="6"/>
  </r>
  <r>
    <x v="11"/>
    <n v="517595.16"/>
    <n v="258797.58"/>
    <n v="0"/>
    <x v="6"/>
    <x v="6"/>
  </r>
  <r>
    <x v="12"/>
    <n v="517595.16"/>
    <n v="258797.58"/>
    <n v="0"/>
    <x v="6"/>
    <x v="6"/>
  </r>
  <r>
    <x v="13"/>
    <n v="517595.16"/>
    <n v="258797.58"/>
    <n v="0"/>
    <x v="6"/>
    <x v="6"/>
  </r>
  <r>
    <x v="14"/>
    <n v="43994937.859999999"/>
    <n v="1833122.41"/>
    <n v="0"/>
    <x v="19"/>
    <x v="6"/>
  </r>
  <r>
    <x v="78"/>
    <n v="750840.31999999995"/>
    <n v="214525.81"/>
    <n v="0"/>
    <x v="9"/>
    <x v="6"/>
  </r>
  <r>
    <x v="79"/>
    <n v="750840.31999999995"/>
    <n v="214525.81"/>
    <n v="0"/>
    <x v="9"/>
    <x v="6"/>
  </r>
  <r>
    <x v="16"/>
    <n v="974095.01"/>
    <n v="243523.75"/>
    <n v="0"/>
    <x v="14"/>
    <x v="6"/>
  </r>
  <r>
    <x v="17"/>
    <n v="974095.01"/>
    <n v="243523.75"/>
    <n v="0"/>
    <x v="14"/>
    <x v="6"/>
  </r>
  <r>
    <x v="18"/>
    <n v="10356694.039999999"/>
    <n v="1294586.76"/>
    <n v="0"/>
    <x v="4"/>
    <x v="6"/>
  </r>
  <r>
    <x v="19"/>
    <n v="206382.57"/>
    <n v="68794.19"/>
    <n v="0"/>
    <x v="22"/>
    <x v="6"/>
  </r>
  <r>
    <x v="20"/>
    <n v="206382.57"/>
    <n v="68794.19"/>
    <n v="0"/>
    <x v="22"/>
    <x v="6"/>
  </r>
  <r>
    <x v="21"/>
    <n v="15557771.869999999"/>
    <n v="1414342.9"/>
    <n v="0"/>
    <x v="10"/>
    <x v="6"/>
  </r>
  <r>
    <x v="22"/>
    <n v="2176415.62"/>
    <n v="593567.9"/>
    <n v="0"/>
    <x v="11"/>
    <x v="6"/>
  </r>
  <r>
    <x v="23"/>
    <n v="2176415.62"/>
    <n v="593567.9"/>
    <n v="0"/>
    <x v="11"/>
    <x v="6"/>
  </r>
  <r>
    <x v="24"/>
    <n v="2176415.62"/>
    <n v="593567.9"/>
    <n v="0"/>
    <x v="11"/>
    <x v="6"/>
  </r>
  <r>
    <x v="25"/>
    <n v="189995.01"/>
    <n v="108568.57"/>
    <n v="0"/>
    <x v="12"/>
    <x v="6"/>
  </r>
  <r>
    <x v="26"/>
    <n v="189995.01"/>
    <n v="108568.57"/>
    <n v="0"/>
    <x v="12"/>
    <x v="6"/>
  </r>
  <r>
    <x v="27"/>
    <n v="189995.01"/>
    <n v="108568.57"/>
    <n v="0"/>
    <x v="12"/>
    <x v="6"/>
  </r>
  <r>
    <x v="28"/>
    <n v="189995.01"/>
    <n v="108568.57"/>
    <n v="0"/>
    <x v="12"/>
    <x v="6"/>
  </r>
  <r>
    <x v="29"/>
    <n v="1190306.95"/>
    <n v="216419.45"/>
    <n v="0"/>
    <x v="35"/>
    <x v="6"/>
  </r>
  <r>
    <x v="30"/>
    <n v="1190306.95"/>
    <n v="216419.45"/>
    <n v="0"/>
    <x v="35"/>
    <x v="6"/>
  </r>
  <r>
    <x v="80"/>
    <n v="1460651.02"/>
    <n v="730325.51"/>
    <n v="0"/>
    <x v="6"/>
    <x v="6"/>
  </r>
  <r>
    <x v="81"/>
    <n v="1460651.02"/>
    <n v="730325.51"/>
    <n v="0"/>
    <x v="6"/>
    <x v="6"/>
  </r>
  <r>
    <x v="32"/>
    <n v="20188496.539999999"/>
    <n v="2018849.65"/>
    <n v="0"/>
    <x v="20"/>
    <x v="6"/>
  </r>
  <r>
    <x v="33"/>
    <n v="1721924.11"/>
    <n v="191324.9"/>
    <n v="0"/>
    <x v="15"/>
    <x v="6"/>
  </r>
  <r>
    <x v="34"/>
    <n v="5168329.67"/>
    <n v="1722776.56"/>
    <n v="0"/>
    <x v="22"/>
    <x v="6"/>
  </r>
  <r>
    <x v="35"/>
    <n v="5168329.67"/>
    <n v="1722776.56"/>
    <n v="0"/>
    <x v="22"/>
    <x v="6"/>
  </r>
  <r>
    <x v="36"/>
    <n v="7140410.3600000003"/>
    <n v="714041.04"/>
    <n v="0"/>
    <x v="20"/>
    <x v="6"/>
  </r>
  <r>
    <x v="37"/>
    <n v="6338266.8200000003"/>
    <n v="905466.69"/>
    <n v="0"/>
    <x v="5"/>
    <x v="6"/>
  </r>
  <r>
    <x v="38"/>
    <n v="6338266.8200000003"/>
    <n v="905466.69"/>
    <n v="0"/>
    <x v="5"/>
    <x v="6"/>
  </r>
  <r>
    <x v="39"/>
    <n v="165654.22"/>
    <n v="94659.55"/>
    <n v="0"/>
    <x v="12"/>
    <x v="6"/>
  </r>
  <r>
    <x v="40"/>
    <n v="165654.22"/>
    <n v="94659.55"/>
    <n v="0"/>
    <x v="12"/>
    <x v="6"/>
  </r>
  <r>
    <x v="41"/>
    <n v="165654.22"/>
    <n v="94659.55"/>
    <n v="0"/>
    <x v="12"/>
    <x v="6"/>
  </r>
  <r>
    <x v="42"/>
    <n v="165654.22"/>
    <n v="94659.55"/>
    <n v="0"/>
    <x v="12"/>
    <x v="6"/>
  </r>
  <r>
    <x v="43"/>
    <n v="1853663.43"/>
    <n v="741465.37"/>
    <n v="0"/>
    <x v="17"/>
    <x v="6"/>
  </r>
  <r>
    <x v="44"/>
    <n v="1853663.43"/>
    <n v="741465.37"/>
    <n v="0"/>
    <x v="17"/>
    <x v="6"/>
  </r>
  <r>
    <x v="45"/>
    <n v="1853663.43"/>
    <n v="741465.37"/>
    <n v="0"/>
    <x v="17"/>
    <x v="6"/>
  </r>
  <r>
    <x v="46"/>
    <n v="1853663.43"/>
    <n v="741465.37"/>
    <n v="0"/>
    <x v="17"/>
    <x v="6"/>
  </r>
  <r>
    <x v="47"/>
    <n v="977223.77"/>
    <n v="558413.57999999996"/>
    <n v="0"/>
    <x v="12"/>
    <x v="6"/>
  </r>
  <r>
    <x v="48"/>
    <n v="977223.77"/>
    <n v="558413.57999999996"/>
    <n v="0"/>
    <x v="12"/>
    <x v="6"/>
  </r>
  <r>
    <x v="49"/>
    <n v="977223.77"/>
    <n v="558413.57999999996"/>
    <n v="0"/>
    <x v="12"/>
    <x v="6"/>
  </r>
  <r>
    <x v="50"/>
    <n v="977223.77"/>
    <n v="558413.57999999996"/>
    <n v="0"/>
    <x v="12"/>
    <x v="6"/>
  </r>
  <r>
    <x v="51"/>
    <n v="7331370.96"/>
    <n v="1293771.3500000001"/>
    <n v="0"/>
    <x v="18"/>
    <x v="6"/>
  </r>
  <r>
    <x v="52"/>
    <n v="7331370.96"/>
    <n v="1293771.3500000001"/>
    <n v="0"/>
    <x v="18"/>
    <x v="6"/>
  </r>
  <r>
    <x v="53"/>
    <n v="7331370.96"/>
    <n v="1293771.3500000001"/>
    <n v="0"/>
    <x v="18"/>
    <x v="6"/>
  </r>
  <r>
    <x v="54"/>
    <n v="44395502.75"/>
    <n v="1930239.25"/>
    <n v="0"/>
    <x v="34"/>
    <x v="6"/>
  </r>
  <r>
    <x v="55"/>
    <n v="26367464.550000001"/>
    <n v="2636746.46"/>
    <n v="0"/>
    <x v="20"/>
    <x v="6"/>
  </r>
  <r>
    <x v="56"/>
    <n v="54095429.579999998"/>
    <n v="1502650.82"/>
    <n v="0"/>
    <x v="43"/>
    <x v="6"/>
  </r>
  <r>
    <x v="57"/>
    <n v="8302210.4000000004"/>
    <n v="754746.4"/>
    <n v="0"/>
    <x v="10"/>
    <x v="6"/>
  </r>
  <r>
    <x v="58"/>
    <n v="6536000.7699999996"/>
    <n v="933714.4"/>
    <n v="0"/>
    <x v="5"/>
    <x v="6"/>
  </r>
  <r>
    <x v="59"/>
    <n v="6689618.1200000001"/>
    <n v="836202.27"/>
    <n v="0"/>
    <x v="4"/>
    <x v="6"/>
  </r>
  <r>
    <x v="60"/>
    <n v="5462463.6299999999"/>
    <n v="1820821.21"/>
    <n v="0"/>
    <x v="22"/>
    <x v="6"/>
  </r>
  <r>
    <x v="61"/>
    <n v="5462463.6299999999"/>
    <n v="1820821.21"/>
    <n v="0"/>
    <x v="22"/>
    <x v="6"/>
  </r>
  <r>
    <x v="82"/>
    <n v="1857337.52"/>
    <n v="1238225.01"/>
    <n v="0"/>
    <x v="39"/>
    <x v="6"/>
  </r>
  <r>
    <x v="83"/>
    <n v="1857337.52"/>
    <n v="1238225.01"/>
    <n v="0"/>
    <x v="39"/>
    <x v="6"/>
  </r>
  <r>
    <x v="63"/>
    <n v="1029473.17"/>
    <n v="514736.59"/>
    <n v="0"/>
    <x v="6"/>
    <x v="6"/>
  </r>
  <r>
    <x v="64"/>
    <n v="1029473.17"/>
    <n v="514736.59"/>
    <n v="0"/>
    <x v="6"/>
    <x v="6"/>
  </r>
  <r>
    <x v="65"/>
    <n v="1029473.17"/>
    <n v="514736.59"/>
    <n v="0"/>
    <x v="6"/>
    <x v="6"/>
  </r>
  <r>
    <x v="66"/>
    <n v="49712938.520000003"/>
    <n v="2367282.79"/>
    <n v="0"/>
    <x v="25"/>
    <x v="6"/>
  </r>
  <r>
    <x v="67"/>
    <n v="148016.57"/>
    <n v="49338.86"/>
    <n v="0"/>
    <x v="22"/>
    <x v="6"/>
  </r>
  <r>
    <x v="68"/>
    <n v="148016.57"/>
    <n v="49338.86"/>
    <n v="0"/>
    <x v="22"/>
    <x v="6"/>
  </r>
  <r>
    <x v="69"/>
    <n v="9555653.2699999996"/>
    <n v="1194456.6599999999"/>
    <n v="0"/>
    <x v="4"/>
    <x v="6"/>
  </r>
  <r>
    <x v="70"/>
    <n v="544294.75"/>
    <n v="90715.79"/>
    <n v="0"/>
    <x v="13"/>
    <x v="6"/>
  </r>
  <r>
    <x v="71"/>
    <n v="2042462.92"/>
    <n v="340410.49"/>
    <n v="0"/>
    <x v="13"/>
    <x v="6"/>
  </r>
  <r>
    <x v="72"/>
    <n v="23180217.449999999"/>
    <n v="2318021.75"/>
    <n v="0"/>
    <x v="20"/>
    <x v="6"/>
  </r>
  <r>
    <x v="73"/>
    <n v="10842965.439999999"/>
    <n v="1355370.68"/>
    <n v="0"/>
    <x v="4"/>
    <x v="6"/>
  </r>
  <r>
    <x v="74"/>
    <n v="3020230.71"/>
    <n v="188764.42"/>
    <n v="0"/>
    <x v="27"/>
    <x v="6"/>
  </r>
  <r>
    <x v="0"/>
    <n v="23575558.600000001"/>
    <n v="760501.89"/>
    <n v="669"/>
    <x v="44"/>
    <x v="7"/>
  </r>
  <r>
    <x v="1"/>
    <n v="3259435.36"/>
    <n v="232816.81"/>
    <n v="174"/>
    <x v="42"/>
    <x v="7"/>
  </r>
  <r>
    <x v="75"/>
    <n v="9059268.9600000009"/>
    <n v="696866.84"/>
    <n v="252"/>
    <x v="2"/>
    <x v="7"/>
  </r>
  <r>
    <x v="3"/>
    <n v="6817574.9100000001"/>
    <n v="524428.84"/>
    <n v="243"/>
    <x v="2"/>
    <x v="7"/>
  </r>
  <r>
    <x v="4"/>
    <n v="5357094.8499999996"/>
    <n v="714279.31"/>
    <n v="128"/>
    <x v="33"/>
    <x v="7"/>
  </r>
  <r>
    <x v="5"/>
    <n v="5357094.8499999996"/>
    <n v="714279.31"/>
    <n v="128"/>
    <x v="33"/>
    <x v="7"/>
  </r>
  <r>
    <x v="76"/>
    <n v="3199787.6"/>
    <n v="1066595.8700000001"/>
    <n v="82"/>
    <x v="22"/>
    <x v="7"/>
  </r>
  <r>
    <x v="77"/>
    <n v="3199787.6"/>
    <n v="1066595.8700000001"/>
    <n v="82"/>
    <x v="22"/>
    <x v="7"/>
  </r>
  <r>
    <x v="7"/>
    <n v="24544427.109999999"/>
    <n v="4090737.85"/>
    <n v="220"/>
    <x v="13"/>
    <x v="7"/>
  </r>
  <r>
    <x v="8"/>
    <n v="24544427.109999999"/>
    <n v="4090737.85"/>
    <n v="220"/>
    <x v="13"/>
    <x v="7"/>
  </r>
  <r>
    <x v="9"/>
    <n v="758823.24"/>
    <n v="379411.62"/>
    <n v="27.4"/>
    <x v="6"/>
    <x v="7"/>
  </r>
  <r>
    <x v="10"/>
    <n v="758823.24"/>
    <n v="379411.62"/>
    <n v="27.4"/>
    <x v="6"/>
    <x v="7"/>
  </r>
  <r>
    <x v="11"/>
    <n v="758823.24"/>
    <n v="379411.62"/>
    <n v="27.4"/>
    <x v="6"/>
    <x v="7"/>
  </r>
  <r>
    <x v="12"/>
    <n v="758823.24"/>
    <n v="379411.62"/>
    <n v="27.4"/>
    <x v="6"/>
    <x v="7"/>
  </r>
  <r>
    <x v="13"/>
    <n v="758823.24"/>
    <n v="379411.62"/>
    <n v="27.4"/>
    <x v="6"/>
    <x v="7"/>
  </r>
  <r>
    <x v="14"/>
    <n v="64791471.32"/>
    <n v="2699644.64"/>
    <n v="780"/>
    <x v="19"/>
    <x v="7"/>
  </r>
  <r>
    <x v="78"/>
    <n v="1220311.53"/>
    <n v="348660.44"/>
    <n v="44"/>
    <x v="9"/>
    <x v="7"/>
  </r>
  <r>
    <x v="79"/>
    <n v="1220311.53"/>
    <n v="348660.44"/>
    <n v="44"/>
    <x v="9"/>
    <x v="7"/>
  </r>
  <r>
    <x v="16"/>
    <n v="1379573.45"/>
    <n v="344893.36"/>
    <n v="61"/>
    <x v="14"/>
    <x v="7"/>
  </r>
  <r>
    <x v="17"/>
    <n v="1379573.45"/>
    <n v="344893.36"/>
    <n v="61"/>
    <x v="14"/>
    <x v="7"/>
  </r>
  <r>
    <x v="18"/>
    <n v="15062793.859999999"/>
    <n v="1882849.23"/>
    <n v="218"/>
    <x v="4"/>
    <x v="7"/>
  </r>
  <r>
    <x v="19"/>
    <n v="347684.92"/>
    <n v="115894.97"/>
    <n v="21"/>
    <x v="22"/>
    <x v="7"/>
  </r>
  <r>
    <x v="20"/>
    <n v="347684.92"/>
    <n v="115894.97"/>
    <n v="21"/>
    <x v="22"/>
    <x v="7"/>
  </r>
  <r>
    <x v="21"/>
    <n v="22328126.870000001"/>
    <n v="2029829.72"/>
    <n v="375"/>
    <x v="10"/>
    <x v="7"/>
  </r>
  <r>
    <x v="22"/>
    <n v="3232485.6"/>
    <n v="881586.98"/>
    <n v="72.33"/>
    <x v="11"/>
    <x v="7"/>
  </r>
  <r>
    <x v="23"/>
    <n v="3232485.6"/>
    <n v="881586.98"/>
    <n v="72.33"/>
    <x v="11"/>
    <x v="7"/>
  </r>
  <r>
    <x v="24"/>
    <n v="3232485.6"/>
    <n v="881586.98"/>
    <n v="72.33"/>
    <x v="11"/>
    <x v="7"/>
  </r>
  <r>
    <x v="25"/>
    <n v="240472.02"/>
    <n v="137412.57999999999"/>
    <n v="19"/>
    <x v="12"/>
    <x v="7"/>
  </r>
  <r>
    <x v="26"/>
    <n v="240472.02"/>
    <n v="137412.57999999999"/>
    <n v="19"/>
    <x v="12"/>
    <x v="7"/>
  </r>
  <r>
    <x v="27"/>
    <n v="240472.02"/>
    <n v="137412.57999999999"/>
    <n v="19"/>
    <x v="12"/>
    <x v="7"/>
  </r>
  <r>
    <x v="28"/>
    <n v="240472.02"/>
    <n v="137412.57999999999"/>
    <n v="19"/>
    <x v="12"/>
    <x v="7"/>
  </r>
  <r>
    <x v="29"/>
    <n v="1879430.83"/>
    <n v="341714.7"/>
    <n v="52.5"/>
    <x v="35"/>
    <x v="7"/>
  </r>
  <r>
    <x v="30"/>
    <n v="1879430.83"/>
    <n v="341714.7"/>
    <n v="52.5"/>
    <x v="35"/>
    <x v="7"/>
  </r>
  <r>
    <x v="80"/>
    <n v="2243684.66"/>
    <n v="1121842.33"/>
    <n v="60.5"/>
    <x v="6"/>
    <x v="7"/>
  </r>
  <r>
    <x v="81"/>
    <n v="2243684.66"/>
    <n v="1121842.33"/>
    <n v="60.5"/>
    <x v="6"/>
    <x v="7"/>
  </r>
  <r>
    <x v="32"/>
    <n v="29603585.390000001"/>
    <n v="2960358.54"/>
    <n v="339"/>
    <x v="20"/>
    <x v="7"/>
  </r>
  <r>
    <x v="33"/>
    <n v="2598067.65"/>
    <n v="324758.46000000002"/>
    <n v="110"/>
    <x v="4"/>
    <x v="7"/>
  </r>
  <r>
    <x v="34"/>
    <n v="7149084.9699999997"/>
    <n v="2383028.3199999998"/>
    <n v="103.5"/>
    <x v="22"/>
    <x v="7"/>
  </r>
  <r>
    <x v="35"/>
    <n v="7149084.9699999997"/>
    <n v="2383028.3199999998"/>
    <n v="103.5"/>
    <x v="22"/>
    <x v="7"/>
  </r>
  <r>
    <x v="36"/>
    <n v="10131167.5"/>
    <n v="1013116.75"/>
    <n v="224"/>
    <x v="20"/>
    <x v="7"/>
  </r>
  <r>
    <x v="37"/>
    <n v="9474286.4800000004"/>
    <n v="1353469.5"/>
    <n v="175"/>
    <x v="5"/>
    <x v="7"/>
  </r>
  <r>
    <x v="38"/>
    <n v="9474286.4800000004"/>
    <n v="1353469.5"/>
    <n v="175"/>
    <x v="5"/>
    <x v="7"/>
  </r>
  <r>
    <x v="39"/>
    <n v="204361.57"/>
    <n v="116778.04"/>
    <n v="13"/>
    <x v="12"/>
    <x v="7"/>
  </r>
  <r>
    <x v="40"/>
    <n v="204361.57"/>
    <n v="116778.04"/>
    <n v="13"/>
    <x v="12"/>
    <x v="7"/>
  </r>
  <r>
    <x v="41"/>
    <n v="204361.57"/>
    <n v="116778.04"/>
    <n v="13"/>
    <x v="12"/>
    <x v="7"/>
  </r>
  <r>
    <x v="42"/>
    <n v="204361.57"/>
    <n v="116778.04"/>
    <n v="13"/>
    <x v="12"/>
    <x v="7"/>
  </r>
  <r>
    <x v="43"/>
    <n v="2947388.95"/>
    <n v="1178955.58"/>
    <n v="46.5"/>
    <x v="17"/>
    <x v="7"/>
  </r>
  <r>
    <x v="44"/>
    <n v="2947388.95"/>
    <n v="1178955.58"/>
    <n v="46.5"/>
    <x v="17"/>
    <x v="7"/>
  </r>
  <r>
    <x v="45"/>
    <n v="2947388.95"/>
    <n v="1178955.58"/>
    <n v="46.5"/>
    <x v="17"/>
    <x v="7"/>
  </r>
  <r>
    <x v="46"/>
    <n v="2947388.95"/>
    <n v="1178955.58"/>
    <n v="46.5"/>
    <x v="17"/>
    <x v="7"/>
  </r>
  <r>
    <x v="47"/>
    <n v="1423783.6"/>
    <n v="813590.63"/>
    <n v="31.25"/>
    <x v="12"/>
    <x v="7"/>
  </r>
  <r>
    <x v="48"/>
    <n v="1423783.6"/>
    <n v="813590.63"/>
    <n v="31.25"/>
    <x v="12"/>
    <x v="7"/>
  </r>
  <r>
    <x v="49"/>
    <n v="1423783.6"/>
    <n v="813590.63"/>
    <n v="31.25"/>
    <x v="12"/>
    <x v="7"/>
  </r>
  <r>
    <x v="50"/>
    <n v="1423783.6"/>
    <n v="813590.63"/>
    <n v="31.25"/>
    <x v="12"/>
    <x v="7"/>
  </r>
  <r>
    <x v="51"/>
    <n v="11002681.98"/>
    <n v="2357717.5699999998"/>
    <n v="152.66999999999999"/>
    <x v="45"/>
    <x v="7"/>
  </r>
  <r>
    <x v="52"/>
    <n v="11002681.98"/>
    <n v="2357717.5699999998"/>
    <n v="152.66999999999999"/>
    <x v="45"/>
    <x v="7"/>
  </r>
  <r>
    <x v="53"/>
    <n v="11002681.98"/>
    <n v="2357717.5699999998"/>
    <n v="152.66999999999999"/>
    <x v="45"/>
    <x v="7"/>
  </r>
  <r>
    <x v="54"/>
    <n v="67736796.810000002"/>
    <n v="2945078.12"/>
    <n v="743"/>
    <x v="34"/>
    <x v="7"/>
  </r>
  <r>
    <x v="55"/>
    <n v="42847160.740000002"/>
    <n v="4284716.07"/>
    <n v="360"/>
    <x v="20"/>
    <x v="7"/>
  </r>
  <r>
    <x v="56"/>
    <n v="81861765.709999993"/>
    <n v="2273937.94"/>
    <n v="1117"/>
    <x v="43"/>
    <x v="7"/>
  </r>
  <r>
    <x v="57"/>
    <n v="13234321.01"/>
    <n v="1203120.0900000001"/>
    <n v="243"/>
    <x v="10"/>
    <x v="7"/>
  </r>
  <r>
    <x v="58"/>
    <n v="10455652.83"/>
    <n v="1493664.69"/>
    <n v="205"/>
    <x v="5"/>
    <x v="7"/>
  </r>
  <r>
    <x v="59"/>
    <n v="9890336.1799999997"/>
    <n v="1236292.02"/>
    <n v="201"/>
    <x v="4"/>
    <x v="7"/>
  </r>
  <r>
    <x v="60"/>
    <n v="8575716.3499999996"/>
    <n v="2858572.12"/>
    <n v="93"/>
    <x v="22"/>
    <x v="7"/>
  </r>
  <r>
    <x v="61"/>
    <n v="8575716.3499999996"/>
    <n v="2858572.12"/>
    <n v="93"/>
    <x v="22"/>
    <x v="7"/>
  </r>
  <r>
    <x v="82"/>
    <n v="2650329.0699999998"/>
    <n v="1766886.04"/>
    <n v="51"/>
    <x v="39"/>
    <x v="7"/>
  </r>
  <r>
    <x v="83"/>
    <n v="2650329.0699999998"/>
    <n v="1766886.04"/>
    <n v="51"/>
    <x v="39"/>
    <x v="7"/>
  </r>
  <r>
    <x v="63"/>
    <n v="1565884.86"/>
    <n v="782942.43"/>
    <n v="43.33"/>
    <x v="6"/>
    <x v="7"/>
  </r>
  <r>
    <x v="64"/>
    <n v="1565884.86"/>
    <n v="782942.43"/>
    <n v="43.33"/>
    <x v="6"/>
    <x v="7"/>
  </r>
  <r>
    <x v="65"/>
    <n v="1565884.86"/>
    <n v="782942.43"/>
    <n v="43.33"/>
    <x v="6"/>
    <x v="7"/>
  </r>
  <r>
    <x v="66"/>
    <n v="77440528.969999999"/>
    <n v="4075817.31"/>
    <n v="677"/>
    <x v="46"/>
    <x v="7"/>
  </r>
  <r>
    <x v="67"/>
    <n v="202440.82"/>
    <n v="80976.33"/>
    <n v="27"/>
    <x v="17"/>
    <x v="7"/>
  </r>
  <r>
    <x v="68"/>
    <n v="202440.82"/>
    <n v="80976.33"/>
    <n v="27"/>
    <x v="17"/>
    <x v="7"/>
  </r>
  <r>
    <x v="69"/>
    <n v="14188034.050000001"/>
    <n v="1773504.26"/>
    <n v="255"/>
    <x v="4"/>
    <x v="7"/>
  </r>
  <r>
    <x v="70"/>
    <n v="665768.66"/>
    <n v="133153.73000000001"/>
    <n v="36"/>
    <x v="23"/>
    <x v="7"/>
  </r>
  <r>
    <x v="71"/>
    <n v="2896010.73"/>
    <n v="482668.46"/>
    <n v="101"/>
    <x v="13"/>
    <x v="7"/>
  </r>
  <r>
    <x v="72"/>
    <n v="33251132.120000001"/>
    <n v="3325113.21"/>
    <n v="344"/>
    <x v="20"/>
    <x v="7"/>
  </r>
  <r>
    <x v="73"/>
    <n v="16934732.210000001"/>
    <n v="2116841.5299999998"/>
    <n v="231"/>
    <x v="4"/>
    <x v="7"/>
  </r>
  <r>
    <x v="74"/>
    <n v="4327415.6900000004"/>
    <n v="270463.48"/>
    <n v="183"/>
    <x v="27"/>
    <x v="7"/>
  </r>
  <r>
    <x v="0"/>
    <n v="24395378.34"/>
    <n v="659334.55000000005"/>
    <n v="638"/>
    <x v="41"/>
    <x v="8"/>
  </r>
  <r>
    <x v="1"/>
    <n v="3582624.96"/>
    <n v="188559.21"/>
    <n v="177"/>
    <x v="46"/>
    <x v="8"/>
  </r>
  <r>
    <x v="75"/>
    <n v="9229790.0299999993"/>
    <n v="615319.34"/>
    <n v="252"/>
    <x v="3"/>
    <x v="8"/>
  </r>
  <r>
    <x v="3"/>
    <n v="7944737.7699999996"/>
    <n v="418144.09"/>
    <n v="220"/>
    <x v="46"/>
    <x v="8"/>
  </r>
  <r>
    <x v="4"/>
    <n v="6017630.96"/>
    <n v="802350.79"/>
    <n v="128"/>
    <x v="33"/>
    <x v="8"/>
  </r>
  <r>
    <x v="5"/>
    <n v="6017630.96"/>
    <n v="802350.79"/>
    <n v="128"/>
    <x v="33"/>
    <x v="8"/>
  </r>
  <r>
    <x v="76"/>
    <n v="3535415.56"/>
    <n v="1178471.8500000001"/>
    <n v="82"/>
    <x v="22"/>
    <x v="8"/>
  </r>
  <r>
    <x v="77"/>
    <n v="3535415.56"/>
    <n v="1178471.8500000001"/>
    <n v="82"/>
    <x v="22"/>
    <x v="8"/>
  </r>
  <r>
    <x v="7"/>
    <n v="26730773.98"/>
    <n v="3564103.2"/>
    <n v="223.5"/>
    <x v="33"/>
    <x v="8"/>
  </r>
  <r>
    <x v="8"/>
    <n v="26730773.98"/>
    <n v="3564103.2"/>
    <n v="223.5"/>
    <x v="33"/>
    <x v="8"/>
  </r>
  <r>
    <x v="9"/>
    <n v="756428.81"/>
    <n v="252142.94"/>
    <n v="26.2"/>
    <x v="22"/>
    <x v="8"/>
  </r>
  <r>
    <x v="10"/>
    <n v="756428.81"/>
    <n v="252142.94"/>
    <n v="26.2"/>
    <x v="22"/>
    <x v="8"/>
  </r>
  <r>
    <x v="11"/>
    <n v="756428.81"/>
    <n v="252142.94"/>
    <n v="26.2"/>
    <x v="22"/>
    <x v="8"/>
  </r>
  <r>
    <x v="12"/>
    <n v="756428.81"/>
    <n v="252142.94"/>
    <n v="26.2"/>
    <x v="22"/>
    <x v="8"/>
  </r>
  <r>
    <x v="13"/>
    <n v="756428.81"/>
    <n v="252142.94"/>
    <n v="26.2"/>
    <x v="22"/>
    <x v="8"/>
  </r>
  <r>
    <x v="14"/>
    <n v="70046484.140000001"/>
    <n v="2001328.12"/>
    <n v="777"/>
    <x v="47"/>
    <x v="8"/>
  </r>
  <r>
    <x v="78"/>
    <n v="1501709.01"/>
    <n v="429059.72"/>
    <n v="44"/>
    <x v="9"/>
    <x v="8"/>
  </r>
  <r>
    <x v="79"/>
    <n v="1501709.01"/>
    <n v="429059.72"/>
    <n v="44"/>
    <x v="9"/>
    <x v="8"/>
  </r>
  <r>
    <x v="16"/>
    <n v="1432403.97"/>
    <n v="260437.08"/>
    <n v="60"/>
    <x v="35"/>
    <x v="8"/>
  </r>
  <r>
    <x v="17"/>
    <n v="1432403.97"/>
    <n v="260437.08"/>
    <n v="60"/>
    <x v="35"/>
    <x v="8"/>
  </r>
  <r>
    <x v="18"/>
    <n v="17186212.120000001"/>
    <n v="1909579.12"/>
    <n v="218"/>
    <x v="15"/>
    <x v="8"/>
  </r>
  <r>
    <x v="19"/>
    <n v="442606.18"/>
    <n v="126458.91"/>
    <n v="25.5"/>
    <x v="9"/>
    <x v="8"/>
  </r>
  <r>
    <x v="20"/>
    <n v="442606.18"/>
    <n v="126458.91"/>
    <n v="25.5"/>
    <x v="9"/>
    <x v="8"/>
  </r>
  <r>
    <x v="21"/>
    <n v="24517409.829999998"/>
    <n v="2043117.49"/>
    <n v="378"/>
    <x v="16"/>
    <x v="8"/>
  </r>
  <r>
    <x v="22"/>
    <n v="3654189.37"/>
    <n v="996597.1"/>
    <n v="72.33"/>
    <x v="11"/>
    <x v="8"/>
  </r>
  <r>
    <x v="23"/>
    <n v="3654189.37"/>
    <n v="996597.1"/>
    <n v="72.33"/>
    <x v="11"/>
    <x v="8"/>
  </r>
  <r>
    <x v="24"/>
    <n v="3654189.37"/>
    <n v="996597.1"/>
    <n v="72.33"/>
    <x v="11"/>
    <x v="8"/>
  </r>
  <r>
    <x v="25"/>
    <n v="284282.87"/>
    <n v="142141.44"/>
    <n v="19.25"/>
    <x v="6"/>
    <x v="8"/>
  </r>
  <r>
    <x v="26"/>
    <n v="284282.87"/>
    <n v="142141.44"/>
    <n v="19.25"/>
    <x v="6"/>
    <x v="8"/>
  </r>
  <r>
    <x v="27"/>
    <n v="284282.87"/>
    <n v="142141.44"/>
    <n v="19.25"/>
    <x v="6"/>
    <x v="8"/>
  </r>
  <r>
    <x v="28"/>
    <n v="284282.87"/>
    <n v="142141.44"/>
    <n v="19.25"/>
    <x v="6"/>
    <x v="8"/>
  </r>
  <r>
    <x v="29"/>
    <n v="2141923.13"/>
    <n v="356987.19"/>
    <n v="53.5"/>
    <x v="13"/>
    <x v="8"/>
  </r>
  <r>
    <x v="30"/>
    <n v="2141923.13"/>
    <n v="356987.19"/>
    <n v="53.5"/>
    <x v="13"/>
    <x v="8"/>
  </r>
  <r>
    <x v="80"/>
    <n v="2416414.42"/>
    <n v="1208207.21"/>
    <n v="60.5"/>
    <x v="6"/>
    <x v="8"/>
  </r>
  <r>
    <x v="81"/>
    <n v="2416414.42"/>
    <n v="1208207.21"/>
    <n v="60.5"/>
    <x v="6"/>
    <x v="8"/>
  </r>
  <r>
    <x v="32"/>
    <n v="33824320.920000002"/>
    <n v="2114020.06"/>
    <n v="344"/>
    <x v="27"/>
    <x v="8"/>
  </r>
  <r>
    <x v="33"/>
    <n v="3115989.95"/>
    <n v="283271.81"/>
    <n v="110"/>
    <x v="10"/>
    <x v="8"/>
  </r>
  <r>
    <x v="34"/>
    <n v="7597614.1699999999"/>
    <n v="1899403.54"/>
    <n v="104"/>
    <x v="14"/>
    <x v="8"/>
  </r>
  <r>
    <x v="35"/>
    <n v="7597614.1699999999"/>
    <n v="1899403.54"/>
    <n v="104"/>
    <x v="14"/>
    <x v="8"/>
  </r>
  <r>
    <x v="36"/>
    <n v="11267284.6"/>
    <n v="938940.38"/>
    <n v="226"/>
    <x v="16"/>
    <x v="8"/>
  </r>
  <r>
    <x v="37"/>
    <n v="10434239.99"/>
    <n v="1227557.6499999999"/>
    <n v="178"/>
    <x v="48"/>
    <x v="8"/>
  </r>
  <r>
    <x v="38"/>
    <n v="10434239.99"/>
    <n v="1227557.6499999999"/>
    <n v="178"/>
    <x v="48"/>
    <x v="8"/>
  </r>
  <r>
    <x v="39"/>
    <n v="179020.23"/>
    <n v="79564.55"/>
    <n v="12"/>
    <x v="49"/>
    <x v="8"/>
  </r>
  <r>
    <x v="40"/>
    <n v="179020.23"/>
    <n v="79564.55"/>
    <n v="12"/>
    <x v="49"/>
    <x v="8"/>
  </r>
  <r>
    <x v="41"/>
    <n v="179020.23"/>
    <n v="79564.55"/>
    <n v="12"/>
    <x v="49"/>
    <x v="8"/>
  </r>
  <r>
    <x v="42"/>
    <n v="179020.23"/>
    <n v="79564.55"/>
    <n v="12"/>
    <x v="49"/>
    <x v="8"/>
  </r>
  <r>
    <x v="43"/>
    <n v="3101997.42"/>
    <n v="1240798.97"/>
    <n v="46.5"/>
    <x v="17"/>
    <x v="8"/>
  </r>
  <r>
    <x v="44"/>
    <n v="3101997.42"/>
    <n v="1240798.97"/>
    <n v="46.5"/>
    <x v="17"/>
    <x v="8"/>
  </r>
  <r>
    <x v="45"/>
    <n v="3101997.42"/>
    <n v="1240798.97"/>
    <n v="46.5"/>
    <x v="17"/>
    <x v="8"/>
  </r>
  <r>
    <x v="46"/>
    <n v="3101997.42"/>
    <n v="1240798.97"/>
    <n v="46.5"/>
    <x v="17"/>
    <x v="8"/>
  </r>
  <r>
    <x v="47"/>
    <n v="1762476.81"/>
    <n v="881238.4"/>
    <n v="31.25"/>
    <x v="6"/>
    <x v="8"/>
  </r>
  <r>
    <x v="48"/>
    <n v="1762476.81"/>
    <n v="881238.4"/>
    <n v="31.25"/>
    <x v="6"/>
    <x v="8"/>
  </r>
  <r>
    <x v="49"/>
    <n v="1762476.81"/>
    <n v="881238.4"/>
    <n v="31.25"/>
    <x v="6"/>
    <x v="8"/>
  </r>
  <r>
    <x v="50"/>
    <n v="1762476.81"/>
    <n v="881238.4"/>
    <n v="31.25"/>
    <x v="6"/>
    <x v="8"/>
  </r>
  <r>
    <x v="51"/>
    <n v="11385951.82"/>
    <n v="2134865.9700000002"/>
    <n v="154"/>
    <x v="36"/>
    <x v="8"/>
  </r>
  <r>
    <x v="52"/>
    <n v="11385951.82"/>
    <n v="2134865.9700000002"/>
    <n v="154"/>
    <x v="36"/>
    <x v="8"/>
  </r>
  <r>
    <x v="53"/>
    <n v="11385951.82"/>
    <n v="2134865.9700000002"/>
    <n v="154"/>
    <x v="36"/>
    <x v="8"/>
  </r>
  <r>
    <x v="54"/>
    <n v="71839393.549999997"/>
    <n v="2477220.4700000002"/>
    <n v="736"/>
    <x v="50"/>
    <x v="8"/>
  </r>
  <r>
    <x v="55"/>
    <n v="46719633.130000003"/>
    <n v="4247239.38"/>
    <n v="360"/>
    <x v="10"/>
    <x v="8"/>
  </r>
  <r>
    <x v="56"/>
    <n v="86565327.579999998"/>
    <n v="1603061.62"/>
    <n v="1148"/>
    <x v="51"/>
    <x v="8"/>
  </r>
  <r>
    <x v="57"/>
    <n v="12214274.1"/>
    <n v="1110388.55"/>
    <n v="243"/>
    <x v="10"/>
    <x v="8"/>
  </r>
  <r>
    <x v="58"/>
    <n v="10946385.279999999"/>
    <n v="1216265.03"/>
    <n v="186"/>
    <x v="15"/>
    <x v="8"/>
  </r>
  <r>
    <x v="59"/>
    <n v="10836240.91"/>
    <n v="1204026.77"/>
    <n v="195"/>
    <x v="15"/>
    <x v="8"/>
  </r>
  <r>
    <x v="60"/>
    <n v="8278571.6399999997"/>
    <n v="1839682.59"/>
    <n v="93"/>
    <x v="8"/>
    <x v="8"/>
  </r>
  <r>
    <x v="61"/>
    <n v="8278571.6399999997"/>
    <n v="1839682.59"/>
    <n v="93"/>
    <x v="8"/>
    <x v="8"/>
  </r>
  <r>
    <x v="82"/>
    <n v="3167249.63"/>
    <n v="1583624.81"/>
    <n v="49"/>
    <x v="6"/>
    <x v="8"/>
  </r>
  <r>
    <x v="83"/>
    <n v="3167249.63"/>
    <n v="1583624.81"/>
    <n v="49"/>
    <x v="6"/>
    <x v="8"/>
  </r>
  <r>
    <x v="63"/>
    <n v="1742754.72"/>
    <n v="746894.88"/>
    <n v="33.33"/>
    <x v="24"/>
    <x v="8"/>
  </r>
  <r>
    <x v="64"/>
    <n v="1742754.72"/>
    <n v="746894.88"/>
    <n v="33.33"/>
    <x v="24"/>
    <x v="8"/>
  </r>
  <r>
    <x v="65"/>
    <n v="1742754.72"/>
    <n v="746894.88"/>
    <n v="33.33"/>
    <x v="24"/>
    <x v="8"/>
  </r>
  <r>
    <x v="66"/>
    <n v="84604277.700000003"/>
    <n v="3845648.99"/>
    <n v="678"/>
    <x v="52"/>
    <x v="8"/>
  </r>
  <r>
    <x v="67"/>
    <n v="164851.44"/>
    <n v="41212.86"/>
    <n v="20.5"/>
    <x v="14"/>
    <x v="8"/>
  </r>
  <r>
    <x v="68"/>
    <n v="164851.44"/>
    <n v="41212.86"/>
    <n v="20.5"/>
    <x v="14"/>
    <x v="8"/>
  </r>
  <r>
    <x v="69"/>
    <n v="16923594.75"/>
    <n v="2115449.34"/>
    <n v="255"/>
    <x v="4"/>
    <x v="8"/>
  </r>
  <r>
    <x v="70"/>
    <n v="777739.04"/>
    <n v="86415.45"/>
    <n v="34"/>
    <x v="15"/>
    <x v="8"/>
  </r>
  <r>
    <x v="71"/>
    <n v="3400170.11"/>
    <n v="377796.68"/>
    <n v="102"/>
    <x v="15"/>
    <x v="8"/>
  </r>
  <r>
    <x v="72"/>
    <n v="35033013.240000002"/>
    <n v="3503301.32"/>
    <n v="344"/>
    <x v="20"/>
    <x v="8"/>
  </r>
  <r>
    <x v="73"/>
    <n v="18492538.620000001"/>
    <n v="1681139.87"/>
    <n v="232"/>
    <x v="10"/>
    <x v="8"/>
  </r>
  <r>
    <x v="74"/>
    <n v="4489958.3899999997"/>
    <n v="236313.60000000001"/>
    <n v="176"/>
    <x v="46"/>
    <x v="8"/>
  </r>
  <r>
    <x v="0"/>
    <n v="26836324.129999999"/>
    <n v="838635.13"/>
    <n v="626"/>
    <x v="53"/>
    <x v="9"/>
  </r>
  <r>
    <x v="1"/>
    <n v="4479473.5999999996"/>
    <n v="319962.40000000002"/>
    <n v="179"/>
    <x v="42"/>
    <x v="9"/>
  </r>
  <r>
    <x v="84"/>
    <n v="2215739.7799999998"/>
    <n v="553934.94999999995"/>
    <n v="44"/>
    <x v="14"/>
    <x v="9"/>
  </r>
  <r>
    <x v="75"/>
    <n v="9979820.9100000001"/>
    <n v="767678.53"/>
    <n v="252"/>
    <x v="2"/>
    <x v="9"/>
  </r>
  <r>
    <x v="3"/>
    <n v="8995654.2599999998"/>
    <n v="749637.86"/>
    <n v="225"/>
    <x v="16"/>
    <x v="9"/>
  </r>
  <r>
    <x v="4"/>
    <n v="7069856.1600000001"/>
    <n v="942647.49"/>
    <n v="127.5"/>
    <x v="33"/>
    <x v="9"/>
  </r>
  <r>
    <x v="5"/>
    <n v="7069856.1600000001"/>
    <n v="942647.49"/>
    <n v="127.5"/>
    <x v="33"/>
    <x v="9"/>
  </r>
  <r>
    <x v="6"/>
    <n v="7736741.9400000004"/>
    <n v="1289456.99"/>
    <n v="164"/>
    <x v="13"/>
    <x v="9"/>
  </r>
  <r>
    <x v="7"/>
    <n v="15760957.289999999"/>
    <n v="5253652.43"/>
    <n v="106"/>
    <x v="22"/>
    <x v="9"/>
  </r>
  <r>
    <x v="9"/>
    <n v="1012694.97"/>
    <n v="506347.49"/>
    <n v="27.4"/>
    <x v="6"/>
    <x v="9"/>
  </r>
  <r>
    <x v="10"/>
    <n v="1012694.97"/>
    <n v="506347.49"/>
    <n v="27.4"/>
    <x v="6"/>
    <x v="9"/>
  </r>
  <r>
    <x v="12"/>
    <n v="1012694.97"/>
    <n v="506347.49"/>
    <n v="27.4"/>
    <x v="6"/>
    <x v="9"/>
  </r>
  <r>
    <x v="13"/>
    <n v="1012694.97"/>
    <n v="506347.49"/>
    <n v="27.4"/>
    <x v="6"/>
    <x v="9"/>
  </r>
  <r>
    <x v="85"/>
    <n v="1012694.97"/>
    <n v="506347.49"/>
    <n v="27.4"/>
    <x v="6"/>
    <x v="9"/>
  </r>
  <r>
    <x v="14"/>
    <n v="78210281.370000005"/>
    <n v="3258761.72"/>
    <n v="787"/>
    <x v="19"/>
    <x v="9"/>
  </r>
  <r>
    <x v="86"/>
    <n v="3483880.51"/>
    <n v="497697.22"/>
    <n v="88"/>
    <x v="5"/>
    <x v="9"/>
  </r>
  <r>
    <x v="87"/>
    <n v="1835295.1"/>
    <n v="458823.78"/>
    <n v="60.5"/>
    <x v="14"/>
    <x v="9"/>
  </r>
  <r>
    <x v="17"/>
    <n v="1835295.1"/>
    <n v="458823.78"/>
    <n v="60.5"/>
    <x v="14"/>
    <x v="9"/>
  </r>
  <r>
    <x v="18"/>
    <n v="20755906.649999999"/>
    <n v="2594488.33"/>
    <n v="218"/>
    <x v="4"/>
    <x v="9"/>
  </r>
  <r>
    <x v="19"/>
    <n v="568544.09"/>
    <n v="189514.7"/>
    <n v="25.5"/>
    <x v="22"/>
    <x v="9"/>
  </r>
  <r>
    <x v="20"/>
    <n v="568544.09"/>
    <n v="189514.7"/>
    <n v="25.5"/>
    <x v="22"/>
    <x v="9"/>
  </r>
  <r>
    <x v="38"/>
    <n v="564889.59999999998"/>
    <n v="188296.53"/>
    <n v="21"/>
    <x v="22"/>
    <x v="9"/>
  </r>
  <r>
    <x v="21"/>
    <n v="26250068.449999999"/>
    <n v="2386369.86"/>
    <n v="383"/>
    <x v="10"/>
    <x v="9"/>
  </r>
  <r>
    <x v="22"/>
    <n v="1393463.39"/>
    <n v="464487.8"/>
    <n v="35"/>
    <x v="22"/>
    <x v="9"/>
  </r>
  <r>
    <x v="88"/>
    <n v="190463.48"/>
    <n v="95231.74"/>
    <n v="10.5"/>
    <x v="6"/>
    <x v="9"/>
  </r>
  <r>
    <x v="46"/>
    <n v="190463.48"/>
    <n v="95231.74"/>
    <n v="10.5"/>
    <x v="6"/>
    <x v="9"/>
  </r>
  <r>
    <x v="25"/>
    <n v="357294.8"/>
    <n v="204168.46"/>
    <n v="19.25"/>
    <x v="12"/>
    <x v="9"/>
  </r>
  <r>
    <x v="26"/>
    <n v="357294.8"/>
    <n v="204168.46"/>
    <n v="19.25"/>
    <x v="12"/>
    <x v="9"/>
  </r>
  <r>
    <x v="27"/>
    <n v="357294.8"/>
    <n v="204168.46"/>
    <n v="19.25"/>
    <x v="12"/>
    <x v="9"/>
  </r>
  <r>
    <x v="28"/>
    <n v="357294.8"/>
    <n v="204168.46"/>
    <n v="19.25"/>
    <x v="12"/>
    <x v="9"/>
  </r>
  <r>
    <x v="89"/>
    <n v="2417046.1800000002"/>
    <n v="345292.31"/>
    <n v="66"/>
    <x v="5"/>
    <x v="9"/>
  </r>
  <r>
    <x v="31"/>
    <n v="3680965.04"/>
    <n v="1226988.3500000001"/>
    <n v="78"/>
    <x v="22"/>
    <x v="9"/>
  </r>
  <r>
    <x v="90"/>
    <n v="3680965.04"/>
    <n v="1226988.3500000001"/>
    <n v="78"/>
    <x v="22"/>
    <x v="9"/>
  </r>
  <r>
    <x v="32"/>
    <n v="38123914.310000002"/>
    <n v="3812391.43"/>
    <n v="354"/>
    <x v="20"/>
    <x v="9"/>
  </r>
  <r>
    <x v="33"/>
    <n v="2996072.38"/>
    <n v="374509.05"/>
    <n v="110"/>
    <x v="4"/>
    <x v="9"/>
  </r>
  <r>
    <x v="34"/>
    <n v="8363492.9699999997"/>
    <n v="2787830.99"/>
    <n v="104.5"/>
    <x v="22"/>
    <x v="9"/>
  </r>
  <r>
    <x v="35"/>
    <n v="8363492.9699999997"/>
    <n v="2787830.99"/>
    <n v="104.5"/>
    <x v="22"/>
    <x v="9"/>
  </r>
  <r>
    <x v="36"/>
    <n v="13714112.300000001"/>
    <n v="1371411.23"/>
    <n v="219"/>
    <x v="20"/>
    <x v="9"/>
  </r>
  <r>
    <x v="37"/>
    <n v="22169059.23"/>
    <n v="2015369.02"/>
    <n v="316"/>
    <x v="10"/>
    <x v="9"/>
  </r>
  <r>
    <x v="39"/>
    <n v="440754.81"/>
    <n v="125929.95"/>
    <n v="24"/>
    <x v="9"/>
    <x v="9"/>
  </r>
  <r>
    <x v="42"/>
    <n v="440754.81"/>
    <n v="125929.95"/>
    <n v="24"/>
    <x v="9"/>
    <x v="9"/>
  </r>
  <r>
    <x v="43"/>
    <n v="14266909.01"/>
    <n v="2038129.86"/>
    <n v="175"/>
    <x v="5"/>
    <x v="9"/>
  </r>
  <r>
    <x v="91"/>
    <n v="3500819.53"/>
    <n v="1400327.81"/>
    <n v="45"/>
    <x v="17"/>
    <x v="9"/>
  </r>
  <r>
    <x v="49"/>
    <n v="3500819.53"/>
    <n v="1400327.81"/>
    <n v="45"/>
    <x v="17"/>
    <x v="9"/>
  </r>
  <r>
    <x v="92"/>
    <n v="35268521.479999997"/>
    <n v="2351234.77"/>
    <n v="497"/>
    <x v="3"/>
    <x v="9"/>
  </r>
  <r>
    <x v="54"/>
    <n v="78158847.859999999"/>
    <n v="3552674.9"/>
    <n v="752"/>
    <x v="52"/>
    <x v="9"/>
  </r>
  <r>
    <x v="55"/>
    <n v="51869938.07"/>
    <n v="5186993.8099999996"/>
    <n v="360"/>
    <x v="20"/>
    <x v="9"/>
  </r>
  <r>
    <x v="56"/>
    <n v="94549085.709999993"/>
    <n v="2626363.4900000002"/>
    <n v="1152"/>
    <x v="43"/>
    <x v="9"/>
  </r>
  <r>
    <x v="57"/>
    <n v="13660437.720000001"/>
    <n v="1241857.97"/>
    <n v="255"/>
    <x v="10"/>
    <x v="9"/>
  </r>
  <r>
    <x v="58"/>
    <n v="12022008.630000001"/>
    <n v="1717429.8"/>
    <n v="184"/>
    <x v="5"/>
    <x v="9"/>
  </r>
  <r>
    <x v="59"/>
    <n v="12279123.5"/>
    <n v="1534890.44"/>
    <n v="198"/>
    <x v="4"/>
    <x v="9"/>
  </r>
  <r>
    <x v="60"/>
    <n v="8154434.5899999999"/>
    <n v="2718144.86"/>
    <n v="79.5"/>
    <x v="22"/>
    <x v="9"/>
  </r>
  <r>
    <x v="61"/>
    <n v="8154434.5899999999"/>
    <n v="2718144.86"/>
    <n v="79.5"/>
    <x v="22"/>
    <x v="9"/>
  </r>
  <r>
    <x v="62"/>
    <n v="7741332.6500000004"/>
    <n v="2580444.2200000002"/>
    <n v="98"/>
    <x v="22"/>
    <x v="9"/>
  </r>
  <r>
    <x v="63"/>
    <n v="1546194.86"/>
    <n v="562252.68000000005"/>
    <n v="37.25"/>
    <x v="54"/>
    <x v="9"/>
  </r>
  <r>
    <x v="64"/>
    <n v="1546194.86"/>
    <n v="562252.68000000005"/>
    <n v="37.25"/>
    <x v="54"/>
    <x v="9"/>
  </r>
  <r>
    <x v="67"/>
    <n v="1546194.86"/>
    <n v="562252.68000000005"/>
    <n v="37.25"/>
    <x v="54"/>
    <x v="9"/>
  </r>
  <r>
    <x v="65"/>
    <n v="1546194.86"/>
    <n v="562252.68000000005"/>
    <n v="37.25"/>
    <x v="54"/>
    <x v="9"/>
  </r>
  <r>
    <x v="66"/>
    <n v="89801840.829999998"/>
    <n v="4726412.68"/>
    <n v="682"/>
    <x v="46"/>
    <x v="9"/>
  </r>
  <r>
    <x v="8"/>
    <n v="43201940.729999997"/>
    <n v="4800215.6399999997"/>
    <n v="341"/>
    <x v="15"/>
    <x v="9"/>
  </r>
  <r>
    <x v="69"/>
    <n v="17812941.789999999"/>
    <n v="2226617.7200000002"/>
    <n v="255"/>
    <x v="4"/>
    <x v="9"/>
  </r>
  <r>
    <x v="24"/>
    <n v="9640060.4700000007"/>
    <n v="2410015.12"/>
    <n v="115"/>
    <x v="14"/>
    <x v="9"/>
  </r>
  <r>
    <x v="93"/>
    <n v="1242568.67"/>
    <n v="177509.81"/>
    <n v="34"/>
    <x v="5"/>
    <x v="9"/>
  </r>
  <r>
    <x v="71"/>
    <n v="3911795.84"/>
    <n v="558827.98"/>
    <n v="99"/>
    <x v="5"/>
    <x v="9"/>
  </r>
  <r>
    <x v="72"/>
    <n v="38903395.850000001"/>
    <n v="3890339.59"/>
    <n v="347"/>
    <x v="20"/>
    <x v="9"/>
  </r>
  <r>
    <x v="73"/>
    <n v="19324007.469999999"/>
    <n v="2415500.9300000002"/>
    <n v="233"/>
    <x v="4"/>
    <x v="9"/>
  </r>
  <r>
    <x v="23"/>
    <n v="1748193.1"/>
    <n v="437048.28"/>
    <n v="67"/>
    <x v="14"/>
    <x v="9"/>
  </r>
  <r>
    <x v="74"/>
    <n v="5756607.0899999999"/>
    <n v="359787.94"/>
    <n v="181"/>
    <x v="27"/>
    <x v="9"/>
  </r>
  <r>
    <x v="0"/>
    <n v="28699582.239999998"/>
    <n v="989640.77"/>
    <n v="564"/>
    <x v="50"/>
    <x v="10"/>
  </r>
  <r>
    <x v="1"/>
    <n v="5160023.8099999996"/>
    <n v="396924.91"/>
    <n v="179"/>
    <x v="2"/>
    <x v="10"/>
  </r>
  <r>
    <x v="84"/>
    <n v="2182813.96"/>
    <n v="545703.49"/>
    <n v="36"/>
    <x v="14"/>
    <x v="10"/>
  </r>
  <r>
    <x v="75"/>
    <n v="11292646.109999999"/>
    <n v="868665.09"/>
    <n v="252"/>
    <x v="2"/>
    <x v="10"/>
  </r>
  <r>
    <x v="3"/>
    <n v="9225148.9299999997"/>
    <n v="838649.9"/>
    <n v="225"/>
    <x v="10"/>
    <x v="10"/>
  </r>
  <r>
    <x v="4"/>
    <n v="7741276.2000000002"/>
    <n v="1032170.16"/>
    <n v="128"/>
    <x v="33"/>
    <x v="10"/>
  </r>
  <r>
    <x v="5"/>
    <n v="7741276.2000000002"/>
    <n v="1032170.16"/>
    <n v="128"/>
    <x v="33"/>
    <x v="10"/>
  </r>
  <r>
    <x v="6"/>
    <n v="7565246.6900000004"/>
    <n v="1260874.45"/>
    <n v="164"/>
    <x v="13"/>
    <x v="10"/>
  </r>
  <r>
    <x v="7"/>
    <n v="15569061.539999999"/>
    <n v="5189687.18"/>
    <n v="106"/>
    <x v="22"/>
    <x v="10"/>
  </r>
  <r>
    <x v="9"/>
    <n v="961714.7"/>
    <n v="524571.65"/>
    <n v="23.83"/>
    <x v="55"/>
    <x v="10"/>
  </r>
  <r>
    <x v="10"/>
    <n v="961714.7"/>
    <n v="524571.65"/>
    <n v="23.83"/>
    <x v="55"/>
    <x v="10"/>
  </r>
  <r>
    <x v="12"/>
    <n v="961714.7"/>
    <n v="524571.65"/>
    <n v="23.83"/>
    <x v="55"/>
    <x v="10"/>
  </r>
  <r>
    <x v="13"/>
    <n v="961714.7"/>
    <n v="524571.65"/>
    <n v="23.83"/>
    <x v="55"/>
    <x v="10"/>
  </r>
  <r>
    <x v="85"/>
    <n v="961714.7"/>
    <n v="524571.65"/>
    <n v="23.83"/>
    <x v="55"/>
    <x v="10"/>
  </r>
  <r>
    <x v="68"/>
    <n v="961714.7"/>
    <n v="524571.65"/>
    <n v="23.83"/>
    <x v="55"/>
    <x v="10"/>
  </r>
  <r>
    <x v="14"/>
    <n v="82041297.569999993"/>
    <n v="3906728.46"/>
    <n v="787"/>
    <x v="25"/>
    <x v="10"/>
  </r>
  <r>
    <x v="86"/>
    <n v="3632266.33"/>
    <n v="518895.19"/>
    <n v="88"/>
    <x v="5"/>
    <x v="10"/>
  </r>
  <r>
    <x v="87"/>
    <n v="2018579.61"/>
    <n v="504644.9"/>
    <n v="59"/>
    <x v="14"/>
    <x v="10"/>
  </r>
  <r>
    <x v="17"/>
    <n v="2018579.61"/>
    <n v="504644.9"/>
    <n v="59"/>
    <x v="14"/>
    <x v="10"/>
  </r>
  <r>
    <x v="18"/>
    <n v="21718742.690000001"/>
    <n v="2714842.84"/>
    <n v="225"/>
    <x v="4"/>
    <x v="10"/>
  </r>
  <r>
    <x v="19"/>
    <n v="598527.35"/>
    <n v="199509.12"/>
    <n v="25.5"/>
    <x v="22"/>
    <x v="10"/>
  </r>
  <r>
    <x v="20"/>
    <n v="598527.35"/>
    <n v="199509.12"/>
    <n v="25.5"/>
    <x v="22"/>
    <x v="10"/>
  </r>
  <r>
    <x v="21"/>
    <n v="27223849.899999999"/>
    <n v="2474895.4500000002"/>
    <n v="383"/>
    <x v="10"/>
    <x v="10"/>
  </r>
  <r>
    <x v="22"/>
    <n v="1784676.13"/>
    <n v="594892.04"/>
    <n v="30"/>
    <x v="22"/>
    <x v="10"/>
  </r>
  <r>
    <x v="88"/>
    <n v="219413.34"/>
    <n v="109706.67"/>
    <n v="10.5"/>
    <x v="6"/>
    <x v="10"/>
  </r>
  <r>
    <x v="46"/>
    <n v="219413.34"/>
    <n v="109706.67"/>
    <n v="10.5"/>
    <x v="6"/>
    <x v="10"/>
  </r>
  <r>
    <x v="25"/>
    <n v="411757.63"/>
    <n v="235290.07"/>
    <n v="19.25"/>
    <x v="12"/>
    <x v="10"/>
  </r>
  <r>
    <x v="26"/>
    <n v="411757.63"/>
    <n v="235290.07"/>
    <n v="19.25"/>
    <x v="12"/>
    <x v="10"/>
  </r>
  <r>
    <x v="27"/>
    <n v="411757.63"/>
    <n v="235290.07"/>
    <n v="19.25"/>
    <x v="12"/>
    <x v="10"/>
  </r>
  <r>
    <x v="28"/>
    <n v="411757.63"/>
    <n v="235290.07"/>
    <n v="19.25"/>
    <x v="12"/>
    <x v="10"/>
  </r>
  <r>
    <x v="89"/>
    <n v="2660518.02"/>
    <n v="443419.67"/>
    <n v="61"/>
    <x v="13"/>
    <x v="10"/>
  </r>
  <r>
    <x v="31"/>
    <n v="3601706.62"/>
    <n v="1200568.8700000001"/>
    <n v="78"/>
    <x v="22"/>
    <x v="10"/>
  </r>
  <r>
    <x v="90"/>
    <n v="3601706.62"/>
    <n v="1200568.8700000001"/>
    <n v="78"/>
    <x v="22"/>
    <x v="10"/>
  </r>
  <r>
    <x v="32"/>
    <n v="35958182.32"/>
    <n v="3995353.59"/>
    <n v="354"/>
    <x v="15"/>
    <x v="10"/>
  </r>
  <r>
    <x v="33"/>
    <n v="3446054.93"/>
    <n v="430756.87"/>
    <n v="110"/>
    <x v="4"/>
    <x v="10"/>
  </r>
  <r>
    <x v="34"/>
    <n v="9465645.3100000005"/>
    <n v="3155215.1"/>
    <n v="105.5"/>
    <x v="22"/>
    <x v="10"/>
  </r>
  <r>
    <x v="35"/>
    <n v="9465645.3100000005"/>
    <n v="3155215.1"/>
    <n v="105.5"/>
    <x v="22"/>
    <x v="10"/>
  </r>
  <r>
    <x v="36"/>
    <n v="14554436.92"/>
    <n v="1455443.69"/>
    <n v="226"/>
    <x v="20"/>
    <x v="10"/>
  </r>
  <r>
    <x v="37"/>
    <n v="11565575.060000001"/>
    <n v="1779319.24"/>
    <n v="177.5"/>
    <x v="29"/>
    <x v="10"/>
  </r>
  <r>
    <x v="38"/>
    <n v="11565575.060000001"/>
    <n v="1779319.24"/>
    <n v="177.5"/>
    <x v="29"/>
    <x v="10"/>
  </r>
  <r>
    <x v="39"/>
    <n v="499342.85"/>
    <n v="166447.62"/>
    <n v="28"/>
    <x v="22"/>
    <x v="10"/>
  </r>
  <r>
    <x v="42"/>
    <n v="499342.85"/>
    <n v="166447.62"/>
    <n v="28"/>
    <x v="22"/>
    <x v="10"/>
  </r>
  <r>
    <x v="43"/>
    <n v="15330586.779999999"/>
    <n v="2555097.7999999998"/>
    <n v="175"/>
    <x v="13"/>
    <x v="10"/>
  </r>
  <r>
    <x v="91"/>
    <n v="3520645.61"/>
    <n v="1408258.24"/>
    <n v="45"/>
    <x v="17"/>
    <x v="10"/>
  </r>
  <r>
    <x v="49"/>
    <n v="3520645.61"/>
    <n v="1408258.24"/>
    <n v="45"/>
    <x v="17"/>
    <x v="10"/>
  </r>
  <r>
    <x v="92"/>
    <n v="36037331.140000001"/>
    <n v="2402488.7400000002"/>
    <n v="496"/>
    <x v="3"/>
    <x v="10"/>
  </r>
  <r>
    <x v="54"/>
    <n v="82892777.540000007"/>
    <n v="3767853.52"/>
    <n v="754"/>
    <x v="52"/>
    <x v="10"/>
  </r>
  <r>
    <x v="55"/>
    <n v="53421725.619999997"/>
    <n v="5342172.5599999996"/>
    <n v="360"/>
    <x v="20"/>
    <x v="10"/>
  </r>
  <r>
    <x v="56"/>
    <n v="97427941.420000002"/>
    <n v="2783655.47"/>
    <n v="1128"/>
    <x v="47"/>
    <x v="10"/>
  </r>
  <r>
    <x v="57"/>
    <n v="14227687.02"/>
    <n v="1293426.0900000001"/>
    <n v="257"/>
    <x v="10"/>
    <x v="10"/>
  </r>
  <r>
    <x v="58"/>
    <n v="11784586.939999999"/>
    <n v="1964097.82"/>
    <n v="184"/>
    <x v="13"/>
    <x v="10"/>
  </r>
  <r>
    <x v="59"/>
    <n v="12216925.949999999"/>
    <n v="1745275.14"/>
    <n v="199"/>
    <x v="5"/>
    <x v="10"/>
  </r>
  <r>
    <x v="60"/>
    <n v="8154135.8499999996"/>
    <n v="3261654.34"/>
    <n v="83"/>
    <x v="17"/>
    <x v="10"/>
  </r>
  <r>
    <x v="61"/>
    <n v="8154135.8499999996"/>
    <n v="3261654.34"/>
    <n v="83"/>
    <x v="17"/>
    <x v="10"/>
  </r>
  <r>
    <x v="62"/>
    <n v="7558341.6200000001"/>
    <n v="2519447.21"/>
    <n v="98"/>
    <x v="22"/>
    <x v="10"/>
  </r>
  <r>
    <x v="63"/>
    <n v="1459906.88"/>
    <n v="648847.5"/>
    <n v="35.25"/>
    <x v="49"/>
    <x v="10"/>
  </r>
  <r>
    <x v="64"/>
    <n v="1459906.88"/>
    <n v="648847.5"/>
    <n v="35.25"/>
    <x v="49"/>
    <x v="10"/>
  </r>
  <r>
    <x v="67"/>
    <n v="1459906.88"/>
    <n v="648847.5"/>
    <n v="35.25"/>
    <x v="49"/>
    <x v="10"/>
  </r>
  <r>
    <x v="65"/>
    <n v="1459906.88"/>
    <n v="648847.5"/>
    <n v="35.25"/>
    <x v="49"/>
    <x v="10"/>
  </r>
  <r>
    <x v="66"/>
    <n v="97973900.079999998"/>
    <n v="4898695"/>
    <n v="720"/>
    <x v="56"/>
    <x v="10"/>
  </r>
  <r>
    <x v="8"/>
    <n v="44994623.280000001"/>
    <n v="4999402.59"/>
    <n v="341"/>
    <x v="15"/>
    <x v="10"/>
  </r>
  <r>
    <x v="69"/>
    <n v="18627615.260000002"/>
    <n v="2328451.91"/>
    <n v="255"/>
    <x v="4"/>
    <x v="10"/>
  </r>
  <r>
    <x v="24"/>
    <n v="9784202.3399999999"/>
    <n v="2446050.59"/>
    <n v="115"/>
    <x v="14"/>
    <x v="10"/>
  </r>
  <r>
    <x v="93"/>
    <n v="1384935.4"/>
    <n v="276987.08"/>
    <n v="36"/>
    <x v="23"/>
    <x v="10"/>
  </r>
  <r>
    <x v="71"/>
    <n v="3986987.35"/>
    <n v="664497.89"/>
    <n v="111"/>
    <x v="13"/>
    <x v="10"/>
  </r>
  <r>
    <x v="72"/>
    <n v="38941723"/>
    <n v="3894172.3"/>
    <n v="348"/>
    <x v="20"/>
    <x v="10"/>
  </r>
  <r>
    <x v="73"/>
    <n v="19799452.879999999"/>
    <n v="2474931.61"/>
    <n v="234"/>
    <x v="4"/>
    <x v="10"/>
  </r>
  <r>
    <x v="23"/>
    <n v="1917058.33"/>
    <n v="479264.58"/>
    <n v="77"/>
    <x v="14"/>
    <x v="10"/>
  </r>
  <r>
    <x v="74"/>
    <n v="6746646.4299999997"/>
    <n v="421665.4"/>
    <n v="181"/>
    <x v="27"/>
    <x v="10"/>
  </r>
  <r>
    <x v="0"/>
    <n v="30222290.199999999"/>
    <n v="1042147.94"/>
    <n v="545"/>
    <x v="50"/>
    <x v="11"/>
  </r>
  <r>
    <x v="1"/>
    <n v="5377885.8099999996"/>
    <n v="413683.52"/>
    <n v="171"/>
    <x v="2"/>
    <x v="11"/>
  </r>
  <r>
    <x v="84"/>
    <n v="2942012.84"/>
    <n v="735503.21"/>
    <n v="44"/>
    <x v="14"/>
    <x v="11"/>
  </r>
  <r>
    <x v="75"/>
    <n v="11957234.890000001"/>
    <n v="919787.3"/>
    <n v="252"/>
    <x v="2"/>
    <x v="11"/>
  </r>
  <r>
    <x v="3"/>
    <n v="10328383.029999999"/>
    <n v="938943.91"/>
    <n v="214"/>
    <x v="10"/>
    <x v="11"/>
  </r>
  <r>
    <x v="4"/>
    <n v="8577056.2599999998"/>
    <n v="1143607.5"/>
    <n v="128"/>
    <x v="33"/>
    <x v="11"/>
  </r>
  <r>
    <x v="5"/>
    <n v="8577056.2599999998"/>
    <n v="1143607.5"/>
    <n v="128"/>
    <x v="33"/>
    <x v="11"/>
  </r>
  <r>
    <x v="6"/>
    <n v="8430535.1799999997"/>
    <n v="1405089.2"/>
    <n v="164"/>
    <x v="13"/>
    <x v="11"/>
  </r>
  <r>
    <x v="7"/>
    <n v="16412758.720000001"/>
    <n v="5470919.5700000003"/>
    <n v="106"/>
    <x v="22"/>
    <x v="11"/>
  </r>
  <r>
    <x v="9"/>
    <n v="1066747"/>
    <n v="581862"/>
    <n v="23.83"/>
    <x v="55"/>
    <x v="11"/>
  </r>
  <r>
    <x v="10"/>
    <n v="1066747"/>
    <n v="581862"/>
    <n v="23.83"/>
    <x v="55"/>
    <x v="11"/>
  </r>
  <r>
    <x v="85"/>
    <n v="1066747"/>
    <n v="581862"/>
    <n v="23.83"/>
    <x v="55"/>
    <x v="11"/>
  </r>
  <r>
    <x v="12"/>
    <n v="1066747"/>
    <n v="581862"/>
    <n v="23.83"/>
    <x v="55"/>
    <x v="11"/>
  </r>
  <r>
    <x v="13"/>
    <n v="1066747"/>
    <n v="581862"/>
    <n v="23.83"/>
    <x v="55"/>
    <x v="11"/>
  </r>
  <r>
    <x v="68"/>
    <n v="1066747"/>
    <n v="581862"/>
    <n v="23.83"/>
    <x v="55"/>
    <x v="11"/>
  </r>
  <r>
    <x v="14"/>
    <n v="85713150.939999998"/>
    <n v="4081578.62"/>
    <n v="787"/>
    <x v="25"/>
    <x v="11"/>
  </r>
  <r>
    <x v="15"/>
    <n v="3984972.37"/>
    <n v="569281.77"/>
    <n v="82"/>
    <x v="5"/>
    <x v="11"/>
  </r>
  <r>
    <x v="87"/>
    <n v="2142749.71"/>
    <n v="612214.19999999995"/>
    <n v="59"/>
    <x v="9"/>
    <x v="11"/>
  </r>
  <r>
    <x v="17"/>
    <n v="2142749.71"/>
    <n v="612214.19999999995"/>
    <n v="59"/>
    <x v="9"/>
    <x v="11"/>
  </r>
  <r>
    <x v="18"/>
    <n v="23949095.510000002"/>
    <n v="2993636.94"/>
    <n v="232"/>
    <x v="4"/>
    <x v="11"/>
  </r>
  <r>
    <x v="19"/>
    <n v="626948.59"/>
    <n v="208982.86"/>
    <n v="25.5"/>
    <x v="22"/>
    <x v="11"/>
  </r>
  <r>
    <x v="20"/>
    <n v="626948.59"/>
    <n v="208982.86"/>
    <n v="25.5"/>
    <x v="22"/>
    <x v="11"/>
  </r>
  <r>
    <x v="21"/>
    <n v="28298651.73"/>
    <n v="2572604.7000000002"/>
    <n v="383"/>
    <x v="10"/>
    <x v="11"/>
  </r>
  <r>
    <x v="22"/>
    <n v="1491216.42"/>
    <n v="497072.14"/>
    <n v="35"/>
    <x v="22"/>
    <x v="11"/>
  </r>
  <r>
    <x v="88"/>
    <n v="239392.77"/>
    <n v="119696.38"/>
    <n v="8.5"/>
    <x v="6"/>
    <x v="11"/>
  </r>
  <r>
    <x v="46"/>
    <n v="239392.77"/>
    <n v="119696.38"/>
    <n v="8.5"/>
    <x v="6"/>
    <x v="11"/>
  </r>
  <r>
    <x v="25"/>
    <n v="464087.09"/>
    <n v="265192.62"/>
    <n v="19.25"/>
    <x v="12"/>
    <x v="11"/>
  </r>
  <r>
    <x v="26"/>
    <n v="464087.09"/>
    <n v="265192.62"/>
    <n v="19.25"/>
    <x v="12"/>
    <x v="11"/>
  </r>
  <r>
    <x v="27"/>
    <n v="464087.09"/>
    <n v="265192.62"/>
    <n v="19.25"/>
    <x v="12"/>
    <x v="11"/>
  </r>
  <r>
    <x v="28"/>
    <n v="464087.09"/>
    <n v="265192.62"/>
    <n v="19.25"/>
    <x v="12"/>
    <x v="11"/>
  </r>
  <r>
    <x v="89"/>
    <n v="2830593.88"/>
    <n v="404370.55"/>
    <n v="57"/>
    <x v="5"/>
    <x v="11"/>
  </r>
  <r>
    <x v="31"/>
    <n v="6303161.8700000001"/>
    <n v="1260632.3700000001"/>
    <n v="121"/>
    <x v="23"/>
    <x v="11"/>
  </r>
  <r>
    <x v="32"/>
    <n v="38391703.020000003"/>
    <n v="4265744.78"/>
    <n v="354"/>
    <x v="15"/>
    <x v="11"/>
  </r>
  <r>
    <x v="33"/>
    <n v="4010829.87"/>
    <n v="445647.76"/>
    <n v="114"/>
    <x v="15"/>
    <x v="11"/>
  </r>
  <r>
    <x v="34"/>
    <n v="9611556.3399999999"/>
    <n v="3203852.11"/>
    <n v="108"/>
    <x v="22"/>
    <x v="11"/>
  </r>
  <r>
    <x v="35"/>
    <n v="9611556.3399999999"/>
    <n v="3203852.11"/>
    <n v="108"/>
    <x v="22"/>
    <x v="11"/>
  </r>
  <r>
    <x v="36"/>
    <n v="16684163.119999999"/>
    <n v="1516742.1"/>
    <n v="252"/>
    <x v="10"/>
    <x v="11"/>
  </r>
  <r>
    <x v="37"/>
    <n v="12384811.68"/>
    <n v="1905355.64"/>
    <n v="180"/>
    <x v="29"/>
    <x v="11"/>
  </r>
  <r>
    <x v="38"/>
    <n v="12384811.68"/>
    <n v="1905355.64"/>
    <n v="180"/>
    <x v="29"/>
    <x v="11"/>
  </r>
  <r>
    <x v="39"/>
    <n v="624532.81999999995"/>
    <n v="178437.95"/>
    <n v="32"/>
    <x v="9"/>
    <x v="11"/>
  </r>
  <r>
    <x v="42"/>
    <n v="624532.81999999995"/>
    <n v="178437.95"/>
    <n v="32"/>
    <x v="9"/>
    <x v="11"/>
  </r>
  <r>
    <x v="43"/>
    <n v="16257790.73"/>
    <n v="2709631.79"/>
    <n v="175"/>
    <x v="13"/>
    <x v="11"/>
  </r>
  <r>
    <x v="91"/>
    <n v="3079933.32"/>
    <n v="1319971.42"/>
    <n v="55"/>
    <x v="24"/>
    <x v="11"/>
  </r>
  <r>
    <x v="49"/>
    <n v="3079933.32"/>
    <n v="1319971.42"/>
    <n v="55"/>
    <x v="24"/>
    <x v="11"/>
  </r>
  <r>
    <x v="90"/>
    <n v="3079933.32"/>
    <n v="1319971.42"/>
    <n v="55"/>
    <x v="24"/>
    <x v="11"/>
  </r>
  <r>
    <x v="92"/>
    <n v="38600788.5"/>
    <n v="2573385.9"/>
    <n v="500"/>
    <x v="3"/>
    <x v="11"/>
  </r>
  <r>
    <x v="54"/>
    <n v="85879965.329999998"/>
    <n v="3903634.79"/>
    <n v="757"/>
    <x v="52"/>
    <x v="11"/>
  </r>
  <r>
    <x v="55"/>
    <n v="55915391.640000001"/>
    <n v="5591539.1600000001"/>
    <n v="360"/>
    <x v="20"/>
    <x v="11"/>
  </r>
  <r>
    <x v="56"/>
    <n v="100758533.20999999"/>
    <n v="2878815.23"/>
    <n v="1123"/>
    <x v="47"/>
    <x v="11"/>
  </r>
  <r>
    <x v="57"/>
    <n v="14809141.58"/>
    <n v="1346285.6"/>
    <n v="259"/>
    <x v="10"/>
    <x v="11"/>
  </r>
  <r>
    <x v="58"/>
    <n v="12405719.24"/>
    <n v="2067619.87"/>
    <n v="184"/>
    <x v="13"/>
    <x v="11"/>
  </r>
  <r>
    <x v="59"/>
    <n v="13729612.560000001"/>
    <n v="1961373.22"/>
    <n v="200"/>
    <x v="5"/>
    <x v="11"/>
  </r>
  <r>
    <x v="60"/>
    <n v="8287195.9299999997"/>
    <n v="3314878.37"/>
    <n v="83"/>
    <x v="17"/>
    <x v="11"/>
  </r>
  <r>
    <x v="61"/>
    <n v="8287195.9299999997"/>
    <n v="3314878.37"/>
    <n v="83"/>
    <x v="17"/>
    <x v="11"/>
  </r>
  <r>
    <x v="62"/>
    <n v="7891375.4400000004"/>
    <n v="2630458.48"/>
    <n v="98"/>
    <x v="22"/>
    <x v="11"/>
  </r>
  <r>
    <x v="63"/>
    <n v="1546968.59"/>
    <n v="687541.6"/>
    <n v="37.25"/>
    <x v="49"/>
    <x v="11"/>
  </r>
  <r>
    <x v="64"/>
    <n v="1546968.59"/>
    <n v="687541.6"/>
    <n v="37.25"/>
    <x v="49"/>
    <x v="11"/>
  </r>
  <r>
    <x v="67"/>
    <n v="1546968.59"/>
    <n v="687541.6"/>
    <n v="37.25"/>
    <x v="49"/>
    <x v="11"/>
  </r>
  <r>
    <x v="65"/>
    <n v="1546968.59"/>
    <n v="687541.6"/>
    <n v="37.25"/>
    <x v="49"/>
    <x v="11"/>
  </r>
  <r>
    <x v="66"/>
    <n v="103607856.25"/>
    <n v="5180392.8099999996"/>
    <n v="720"/>
    <x v="56"/>
    <x v="11"/>
  </r>
  <r>
    <x v="8"/>
    <n v="46158732.409999996"/>
    <n v="5128748.05"/>
    <n v="341"/>
    <x v="15"/>
    <x v="11"/>
  </r>
  <r>
    <x v="69"/>
    <n v="19683812.640000001"/>
    <n v="2460476.58"/>
    <n v="259"/>
    <x v="4"/>
    <x v="11"/>
  </r>
  <r>
    <x v="24"/>
    <n v="10873706.460000001"/>
    <n v="2718426.62"/>
    <n v="115"/>
    <x v="14"/>
    <x v="11"/>
  </r>
  <r>
    <x v="93"/>
    <n v="1936872.23"/>
    <n v="322812.03999999998"/>
    <n v="43"/>
    <x v="13"/>
    <x v="11"/>
  </r>
  <r>
    <x v="71"/>
    <n v="4307453.76"/>
    <n v="717908.96"/>
    <n v="115"/>
    <x v="13"/>
    <x v="11"/>
  </r>
  <r>
    <x v="72"/>
    <n v="39331227.18"/>
    <n v="3933122.72"/>
    <n v="315"/>
    <x v="20"/>
    <x v="11"/>
  </r>
  <r>
    <x v="73"/>
    <n v="20738946.379999999"/>
    <n v="2592368.2999999998"/>
    <n v="234"/>
    <x v="4"/>
    <x v="11"/>
  </r>
  <r>
    <x v="23"/>
    <n v="2165806.7200000002"/>
    <n v="541451.68000000005"/>
    <n v="67"/>
    <x v="14"/>
    <x v="11"/>
  </r>
  <r>
    <x v="74"/>
    <n v="7408541.9199999999"/>
    <n v="463033.87"/>
    <n v="175"/>
    <x v="27"/>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823C7E8-8241-B54D-9114-70BD1BC61128}" name="PT_AvgLiveGamingLicences"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Licence Category" colHeaderCaption="Financial Year">
  <location ref="B114:S120" firstHeaderRow="1" firstDataRow="2" firstDataCol="1"/>
  <pivotFields count="7">
    <pivotField numFmtId="165" showAll="0"/>
    <pivotField axis="axisCol" showAll="0">
      <items count="17">
        <item x="0"/>
        <item x="1"/>
        <item x="2"/>
        <item x="3"/>
        <item x="4"/>
        <item x="5"/>
        <item x="6"/>
        <item x="7"/>
        <item x="8"/>
        <item x="9"/>
        <item x="10"/>
        <item x="11"/>
        <item x="12"/>
        <item x="13"/>
        <item x="14"/>
        <item x="15"/>
        <item t="default"/>
      </items>
    </pivotField>
    <pivotField axis="axisRow" showAll="0">
      <items count="6">
        <item x="3"/>
        <item x="1"/>
        <item x="0"/>
        <item x="2"/>
        <item m="1" x="4"/>
        <item t="default"/>
      </items>
    </pivotField>
    <pivotField showAll="0"/>
    <pivotField showAll="0"/>
    <pivotField dataField="1" showAll="0"/>
    <pivotField showAll="0"/>
  </pivotFields>
  <rowFields count="1">
    <field x="2"/>
  </rowFields>
  <rowItems count="5">
    <i>
      <x/>
    </i>
    <i>
      <x v="1"/>
    </i>
    <i>
      <x v="2"/>
    </i>
    <i>
      <x v="3"/>
    </i>
    <i t="grand">
      <x/>
    </i>
  </rowItems>
  <colFields count="1">
    <field x="1"/>
  </colFields>
  <colItems count="17">
    <i>
      <x/>
    </i>
    <i>
      <x v="1"/>
    </i>
    <i>
      <x v="2"/>
    </i>
    <i>
      <x v="3"/>
    </i>
    <i>
      <x v="4"/>
    </i>
    <i>
      <x v="5"/>
    </i>
    <i>
      <x v="6"/>
    </i>
    <i>
      <x v="7"/>
    </i>
    <i>
      <x v="8"/>
    </i>
    <i>
      <x v="9"/>
    </i>
    <i>
      <x v="10"/>
    </i>
    <i>
      <x v="11"/>
    </i>
    <i>
      <x v="12"/>
    </i>
    <i>
      <x v="13"/>
    </i>
    <i>
      <x v="14"/>
    </i>
    <i>
      <x v="15"/>
    </i>
    <i t="grand">
      <x/>
    </i>
  </colItems>
  <dataFields count="1">
    <dataField name="Average of Live Gaming Machine Licences" fld="5" subtotal="average" baseField="0" baseItem="0"/>
  </dataFields>
  <formats count="1">
    <format dxfId="38">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D0A342-7E16-BE40-B566-84CFA3DA55DA}" name="PT_AvgEntitlements"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Licence Category" colHeaderCaption="Financial Year">
  <location ref="B122:S128" firstHeaderRow="1" firstDataRow="2" firstDataCol="1"/>
  <pivotFields count="7">
    <pivotField numFmtId="165" showAll="0"/>
    <pivotField axis="axisCol" showAll="0">
      <items count="17">
        <item x="0"/>
        <item x="1"/>
        <item x="2"/>
        <item x="3"/>
        <item x="4"/>
        <item x="5"/>
        <item x="6"/>
        <item x="7"/>
        <item x="8"/>
        <item x="9"/>
        <item x="10"/>
        <item x="11"/>
        <item x="12"/>
        <item x="13"/>
        <item x="14"/>
        <item x="15"/>
        <item t="default"/>
      </items>
    </pivotField>
    <pivotField axis="axisRow" showAll="0">
      <items count="6">
        <item x="3"/>
        <item x="1"/>
        <item x="0"/>
        <item x="2"/>
        <item m="1" x="4"/>
        <item t="default"/>
      </items>
    </pivotField>
    <pivotField showAll="0"/>
    <pivotField dataField="1" showAll="0"/>
    <pivotField showAll="0"/>
    <pivotField showAll="0"/>
  </pivotFields>
  <rowFields count="1">
    <field x="2"/>
  </rowFields>
  <rowItems count="5">
    <i>
      <x/>
    </i>
    <i>
      <x v="1"/>
    </i>
    <i>
      <x v="2"/>
    </i>
    <i>
      <x v="3"/>
    </i>
    <i t="grand">
      <x/>
    </i>
  </rowItems>
  <colFields count="1">
    <field x="1"/>
  </colFields>
  <colItems count="17">
    <i>
      <x/>
    </i>
    <i>
      <x v="1"/>
    </i>
    <i>
      <x v="2"/>
    </i>
    <i>
      <x v="3"/>
    </i>
    <i>
      <x v="4"/>
    </i>
    <i>
      <x v="5"/>
    </i>
    <i>
      <x v="6"/>
    </i>
    <i>
      <x v="7"/>
    </i>
    <i>
      <x v="8"/>
    </i>
    <i>
      <x v="9"/>
    </i>
    <i>
      <x v="10"/>
    </i>
    <i>
      <x v="11"/>
    </i>
    <i>
      <x v="12"/>
    </i>
    <i>
      <x v="13"/>
    </i>
    <i>
      <x v="14"/>
    </i>
    <i>
      <x v="15"/>
    </i>
    <i t="grand">
      <x/>
    </i>
  </colItems>
  <dataFields count="1">
    <dataField name="Average of Entitlements Held" fld="4" subtotal="average" baseField="0" baseItem="0"/>
  </dataFields>
  <formats count="1">
    <format dxfId="39">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E49B00-3D9C-4045-872E-A3E36D50E564}" name="PivotTable8"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70:O266" firstHeaderRow="1" firstDataRow="2" firstDataCol="1"/>
  <pivotFields count="6">
    <pivotField axis="axisRow" showAll="0">
      <items count="95">
        <item x="0"/>
        <item x="1"/>
        <item x="84"/>
        <item x="2"/>
        <item x="75"/>
        <item x="77"/>
        <item x="3"/>
        <item x="4"/>
        <item x="76"/>
        <item x="6"/>
        <item x="35"/>
        <item x="7"/>
        <item x="41"/>
        <item x="9"/>
        <item x="14"/>
        <item x="78"/>
        <item x="15"/>
        <item x="86"/>
        <item x="26"/>
        <item x="64"/>
        <item x="16"/>
        <item x="87"/>
        <item x="5"/>
        <item x="45"/>
        <item x="12"/>
        <item x="65"/>
        <item x="28"/>
        <item x="18"/>
        <item x="79"/>
        <item x="19"/>
        <item x="38"/>
        <item x="21"/>
        <item x="22"/>
        <item x="44"/>
        <item x="88"/>
        <item x="25"/>
        <item x="50"/>
        <item x="90"/>
        <item x="11"/>
        <item x="29"/>
        <item x="89"/>
        <item x="13"/>
        <item x="80"/>
        <item x="31"/>
        <item x="48"/>
        <item x="30"/>
        <item x="32"/>
        <item x="33"/>
        <item x="34"/>
        <item x="36"/>
        <item x="37"/>
        <item x="39"/>
        <item x="43"/>
        <item x="47"/>
        <item x="91"/>
        <item x="20"/>
        <item x="51"/>
        <item x="92"/>
        <item x="54"/>
        <item x="40"/>
        <item x="83"/>
        <item x="52"/>
        <item x="42"/>
        <item x="55"/>
        <item x="56"/>
        <item x="57"/>
        <item x="58"/>
        <item x="59"/>
        <item x="60"/>
        <item x="82"/>
        <item x="62"/>
        <item x="49"/>
        <item x="63"/>
        <item x="66"/>
        <item x="46"/>
        <item x="53"/>
        <item x="10"/>
        <item x="17"/>
        <item x="8"/>
        <item x="27"/>
        <item x="67"/>
        <item x="68"/>
        <item x="69"/>
        <item x="24"/>
        <item x="81"/>
        <item x="70"/>
        <item x="93"/>
        <item x="61"/>
        <item x="71"/>
        <item x="72"/>
        <item x="73"/>
        <item x="85"/>
        <item x="23"/>
        <item x="74"/>
        <item t="default"/>
      </items>
    </pivotField>
    <pivotField dataField="1" numFmtId="164" showAll="0"/>
    <pivotField numFmtId="164" showAll="0"/>
    <pivotField showAll="0"/>
    <pivotField numFmtId="1" showAll="0">
      <items count="58">
        <item x="39"/>
        <item x="12"/>
        <item x="55"/>
        <item x="6"/>
        <item x="49"/>
        <item x="24"/>
        <item x="17"/>
        <item x="54"/>
        <item x="22"/>
        <item x="28"/>
        <item x="9"/>
        <item x="11"/>
        <item x="14"/>
        <item x="8"/>
        <item x="45"/>
        <item x="23"/>
        <item x="36"/>
        <item x="35"/>
        <item x="18"/>
        <item x="13"/>
        <item x="29"/>
        <item x="5"/>
        <item x="33"/>
        <item x="4"/>
        <item x="48"/>
        <item x="15"/>
        <item x="20"/>
        <item x="10"/>
        <item x="16"/>
        <item x="2"/>
        <item x="42"/>
        <item x="3"/>
        <item x="27"/>
        <item x="1"/>
        <item x="46"/>
        <item x="56"/>
        <item x="25"/>
        <item x="52"/>
        <item x="34"/>
        <item x="19"/>
        <item x="32"/>
        <item x="7"/>
        <item x="50"/>
        <item x="44"/>
        <item x="53"/>
        <item x="47"/>
        <item x="43"/>
        <item x="41"/>
        <item x="38"/>
        <item x="40"/>
        <item x="37"/>
        <item x="30"/>
        <item x="21"/>
        <item x="31"/>
        <item x="26"/>
        <item x="0"/>
        <item x="51"/>
        <item t="default"/>
      </items>
    </pivotField>
    <pivotField axis="axisCol" showAll="0">
      <items count="13">
        <item x="0"/>
        <item x="1"/>
        <item x="2"/>
        <item x="3"/>
        <item x="4"/>
        <item x="5"/>
        <item x="6"/>
        <item x="7"/>
        <item x="8"/>
        <item x="9"/>
        <item x="10"/>
        <item x="11"/>
        <item t="default"/>
      </items>
    </pivotField>
  </pivotFields>
  <rowFields count="1">
    <field x="0"/>
  </rowFields>
  <rowItems count="9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t="grand">
      <x/>
    </i>
  </rowItems>
  <colFields count="1">
    <field x="5"/>
  </colFields>
  <colItems count="13">
    <i>
      <x/>
    </i>
    <i>
      <x v="1"/>
    </i>
    <i>
      <x v="2"/>
    </i>
    <i>
      <x v="3"/>
    </i>
    <i>
      <x v="4"/>
    </i>
    <i>
      <x v="5"/>
    </i>
    <i>
      <x v="6"/>
    </i>
    <i>
      <x v="7"/>
    </i>
    <i>
      <x v="8"/>
    </i>
    <i>
      <x v="9"/>
    </i>
    <i>
      <x v="10"/>
    </i>
    <i>
      <x v="11"/>
    </i>
    <i t="grand">
      <x/>
    </i>
  </colItems>
  <dataFields count="1">
    <dataField name="Sum of Aggregated NGR by LGA (AUD)" fld="1" baseField="0" baseItem="0" numFmtId="164"/>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2EC2215-EAA5-FD4C-B798-EF0F591E0CB8}" name="PT_GamingStats" cacheId="38"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olHeaderCaption="Financial Year">
  <location ref="B160:R166" firstHeaderRow="1" firstDataRow="2" firstDataCol="1"/>
  <pivotFields count="9">
    <pivotField showAll="0"/>
    <pivotField numFmtId="17" showAll="0"/>
    <pivotField numFmtId="14" showAll="0"/>
    <pivotField axis="axisCol" showAll="0">
      <items count="16">
        <item x="0"/>
        <item x="1"/>
        <item x="2"/>
        <item x="3"/>
        <item x="4"/>
        <item x="5"/>
        <item x="6"/>
        <item x="7"/>
        <item x="8"/>
        <item x="9"/>
        <item x="10"/>
        <item x="11"/>
        <item x="12"/>
        <item x="13"/>
        <item x="14"/>
        <item t="default"/>
      </items>
    </pivotField>
    <pivotField dataField="1" showAll="0">
      <items count="175">
        <item x="113"/>
        <item x="114"/>
        <item x="112"/>
        <item x="77"/>
        <item x="99"/>
        <item x="89"/>
        <item x="119"/>
        <item x="76"/>
        <item x="79"/>
        <item x="53"/>
        <item x="43"/>
        <item x="7"/>
        <item x="101"/>
        <item x="111"/>
        <item x="122"/>
        <item x="91"/>
        <item x="103"/>
        <item x="92"/>
        <item x="80"/>
        <item x="81"/>
        <item x="19"/>
        <item x="88"/>
        <item x="65"/>
        <item x="78"/>
        <item x="90"/>
        <item x="75"/>
        <item x="74"/>
        <item x="86"/>
        <item x="31"/>
        <item x="69"/>
        <item x="102"/>
        <item x="57"/>
        <item x="100"/>
        <item x="98"/>
        <item x="109"/>
        <item x="33"/>
        <item x="95"/>
        <item x="106"/>
        <item x="110"/>
        <item x="66"/>
        <item x="97"/>
        <item x="96"/>
        <item x="4"/>
        <item x="47"/>
        <item x="84"/>
        <item x="108"/>
        <item x="67"/>
        <item x="55"/>
        <item x="62"/>
        <item x="68"/>
        <item x="85"/>
        <item x="30"/>
        <item x="11"/>
        <item x="54"/>
        <item x="6"/>
        <item x="121"/>
        <item x="72"/>
        <item x="87"/>
        <item x="23"/>
        <item x="45"/>
        <item x="107"/>
        <item x="18"/>
        <item x="21"/>
        <item x="42"/>
        <item x="9"/>
        <item x="63"/>
        <item x="44"/>
        <item x="64"/>
        <item x="73"/>
        <item x="120"/>
        <item x="40"/>
        <item x="22"/>
        <item x="52"/>
        <item x="5"/>
        <item x="28"/>
        <item x="8"/>
        <item x="10"/>
        <item x="83"/>
        <item x="82"/>
        <item x="60"/>
        <item x="41"/>
        <item x="34"/>
        <item x="16"/>
        <item x="56"/>
        <item x="46"/>
        <item x="93"/>
        <item x="2"/>
        <item x="35"/>
        <item x="50"/>
        <item x="61"/>
        <item x="38"/>
        <item x="29"/>
        <item x="20"/>
        <item x="39"/>
        <item x="132"/>
        <item x="32"/>
        <item x="94"/>
        <item x="17"/>
        <item x="71"/>
        <item x="104"/>
        <item x="105"/>
        <item x="27"/>
        <item x="70"/>
        <item x="26"/>
        <item x="51"/>
        <item x="133"/>
        <item x="3"/>
        <item x="36"/>
        <item x="14"/>
        <item x="118"/>
        <item x="15"/>
        <item x="59"/>
        <item x="117"/>
        <item x="48"/>
        <item x="1"/>
        <item x="124"/>
        <item x="58"/>
        <item x="24"/>
        <item x="123"/>
        <item x="0"/>
        <item x="126"/>
        <item x="12"/>
        <item x="131"/>
        <item x="25"/>
        <item x="13"/>
        <item x="49"/>
        <item x="145"/>
        <item x="37"/>
        <item x="130"/>
        <item x="125"/>
        <item x="128"/>
        <item x="116"/>
        <item x="147"/>
        <item x="137"/>
        <item x="127"/>
        <item x="115"/>
        <item x="129"/>
        <item x="135"/>
        <item x="144"/>
        <item x="134"/>
        <item x="157"/>
        <item x="149"/>
        <item x="136"/>
        <item x="142"/>
        <item x="169"/>
        <item x="148"/>
        <item x="146"/>
        <item x="156"/>
        <item x="143"/>
        <item x="158"/>
        <item x="141"/>
        <item x="152"/>
        <item x="154"/>
        <item x="161"/>
        <item x="159"/>
        <item x="153"/>
        <item x="140"/>
        <item x="171"/>
        <item x="173"/>
        <item x="151"/>
        <item x="150"/>
        <item x="170"/>
        <item x="168"/>
        <item x="138"/>
        <item x="160"/>
        <item x="155"/>
        <item x="139"/>
        <item x="166"/>
        <item x="164"/>
        <item x="172"/>
        <item x="167"/>
        <item x="162"/>
        <item x="165"/>
        <item x="163"/>
        <item t="default"/>
      </items>
    </pivotField>
    <pivotField dataField="1" showAll="0">
      <items count="165">
        <item x="106"/>
        <item x="105"/>
        <item x="74"/>
        <item x="94"/>
        <item x="84"/>
        <item x="111"/>
        <item x="7"/>
        <item x="40"/>
        <item x="52"/>
        <item x="73"/>
        <item x="76"/>
        <item x="19"/>
        <item x="96"/>
        <item x="86"/>
        <item x="93"/>
        <item x="113"/>
        <item x="77"/>
        <item x="78"/>
        <item x="98"/>
        <item x="30"/>
        <item x="88"/>
        <item x="64"/>
        <item x="75"/>
        <item x="83"/>
        <item x="85"/>
        <item x="71"/>
        <item x="72"/>
        <item x="32"/>
        <item x="4"/>
        <item x="56"/>
        <item x="81"/>
        <item x="87"/>
        <item x="68"/>
        <item x="65"/>
        <item x="44"/>
        <item x="29"/>
        <item x="95"/>
        <item x="97"/>
        <item x="54"/>
        <item x="11"/>
        <item x="66"/>
        <item x="6"/>
        <item x="91"/>
        <item x="103"/>
        <item x="61"/>
        <item x="92"/>
        <item x="67"/>
        <item x="21"/>
        <item x="18"/>
        <item x="104"/>
        <item x="9"/>
        <item x="53"/>
        <item x="102"/>
        <item x="39"/>
        <item x="80"/>
        <item x="42"/>
        <item x="118"/>
        <item x="41"/>
        <item x="70"/>
        <item x="8"/>
        <item x="22"/>
        <item x="38"/>
        <item x="5"/>
        <item x="27"/>
        <item x="82"/>
        <item x="10"/>
        <item x="62"/>
        <item x="51"/>
        <item x="63"/>
        <item x="50"/>
        <item x="16"/>
        <item x="33"/>
        <item x="101"/>
        <item x="2"/>
        <item x="59"/>
        <item x="43"/>
        <item x="55"/>
        <item x="34"/>
        <item x="79"/>
        <item x="112"/>
        <item x="20"/>
        <item x="28"/>
        <item x="37"/>
        <item x="47"/>
        <item x="49"/>
        <item x="31"/>
        <item x="17"/>
        <item x="60"/>
        <item x="89"/>
        <item x="69"/>
        <item x="26"/>
        <item x="3"/>
        <item x="25"/>
        <item x="90"/>
        <item x="14"/>
        <item x="99"/>
        <item x="48"/>
        <item x="124"/>
        <item x="35"/>
        <item x="15"/>
        <item x="100"/>
        <item x="1"/>
        <item x="45"/>
        <item x="58"/>
        <item x="0"/>
        <item x="23"/>
        <item x="125"/>
        <item x="12"/>
        <item x="57"/>
        <item x="110"/>
        <item x="24"/>
        <item x="13"/>
        <item x="109"/>
        <item x="115"/>
        <item x="46"/>
        <item x="36"/>
        <item x="114"/>
        <item x="117"/>
        <item x="123"/>
        <item x="137"/>
        <item x="116"/>
        <item x="122"/>
        <item x="120"/>
        <item x="108"/>
        <item x="139"/>
        <item x="129"/>
        <item x="119"/>
        <item x="121"/>
        <item x="136"/>
        <item x="127"/>
        <item x="147"/>
        <item x="126"/>
        <item x="107"/>
        <item x="140"/>
        <item x="134"/>
        <item x="128"/>
        <item x="159"/>
        <item x="138"/>
        <item x="146"/>
        <item x="135"/>
        <item x="148"/>
        <item x="144"/>
        <item x="133"/>
        <item x="149"/>
        <item x="151"/>
        <item x="143"/>
        <item x="161"/>
        <item x="132"/>
        <item x="163"/>
        <item x="160"/>
        <item x="142"/>
        <item x="158"/>
        <item x="141"/>
        <item x="150"/>
        <item x="145"/>
        <item x="156"/>
        <item x="130"/>
        <item x="131"/>
        <item x="154"/>
        <item x="162"/>
        <item x="157"/>
        <item x="152"/>
        <item x="155"/>
        <item x="153"/>
        <item t="default"/>
      </items>
    </pivotField>
    <pivotField dataField="1" showAll="0">
      <items count="174">
        <item x="113"/>
        <item x="114"/>
        <item x="112"/>
        <item x="76"/>
        <item x="100"/>
        <item x="119"/>
        <item x="88"/>
        <item x="75"/>
        <item x="78"/>
        <item x="102"/>
        <item x="111"/>
        <item x="104"/>
        <item x="99"/>
        <item x="90"/>
        <item x="54"/>
        <item x="92"/>
        <item x="42"/>
        <item x="80"/>
        <item x="79"/>
        <item x="7"/>
        <item x="87"/>
        <item x="89"/>
        <item x="125"/>
        <item x="77"/>
        <item x="65"/>
        <item x="91"/>
        <item x="103"/>
        <item x="85"/>
        <item x="74"/>
        <item x="101"/>
        <item x="73"/>
        <item x="98"/>
        <item x="18"/>
        <item x="107"/>
        <item x="110"/>
        <item x="68"/>
        <item x="95"/>
        <item x="97"/>
        <item x="96"/>
        <item x="58"/>
        <item x="109"/>
        <item x="30"/>
        <item x="83"/>
        <item x="66"/>
        <item x="121"/>
        <item x="84"/>
        <item x="32"/>
        <item x="62"/>
        <item x="67"/>
        <item x="46"/>
        <item x="56"/>
        <item x="108"/>
        <item x="120"/>
        <item x="86"/>
        <item x="4"/>
        <item x="71"/>
        <item x="55"/>
        <item x="29"/>
        <item x="63"/>
        <item x="64"/>
        <item x="72"/>
        <item x="44"/>
        <item x="6"/>
        <item x="11"/>
        <item x="81"/>
        <item x="22"/>
        <item x="82"/>
        <item x="93"/>
        <item x="41"/>
        <item x="43"/>
        <item x="17"/>
        <item x="131"/>
        <item x="53"/>
        <item x="52"/>
        <item x="20"/>
        <item x="9"/>
        <item x="39"/>
        <item x="21"/>
        <item x="27"/>
        <item x="5"/>
        <item x="10"/>
        <item x="57"/>
        <item x="105"/>
        <item x="8"/>
        <item x="40"/>
        <item x="45"/>
        <item x="94"/>
        <item x="33"/>
        <item x="61"/>
        <item x="49"/>
        <item x="15"/>
        <item x="34"/>
        <item x="132"/>
        <item x="51"/>
        <item x="70"/>
        <item x="2"/>
        <item x="106"/>
        <item x="37"/>
        <item x="28"/>
        <item x="38"/>
        <item x="19"/>
        <item x="69"/>
        <item x="31"/>
        <item x="16"/>
        <item x="117"/>
        <item x="118"/>
        <item x="122"/>
        <item x="50"/>
        <item x="26"/>
        <item x="25"/>
        <item x="60"/>
        <item x="124"/>
        <item x="130"/>
        <item x="35"/>
        <item x="47"/>
        <item x="3"/>
        <item x="59"/>
        <item x="144"/>
        <item x="14"/>
        <item x="129"/>
        <item x="123"/>
        <item x="1"/>
        <item x="23"/>
        <item x="127"/>
        <item x="48"/>
        <item x="0"/>
        <item x="12"/>
        <item x="116"/>
        <item x="24"/>
        <item x="13"/>
        <item x="146"/>
        <item x="136"/>
        <item x="36"/>
        <item x="115"/>
        <item x="134"/>
        <item x="126"/>
        <item x="133"/>
        <item x="143"/>
        <item x="128"/>
        <item x="156"/>
        <item x="135"/>
        <item x="148"/>
        <item x="141"/>
        <item x="147"/>
        <item x="145"/>
        <item x="168"/>
        <item x="142"/>
        <item x="155"/>
        <item x="157"/>
        <item x="140"/>
        <item x="151"/>
        <item x="153"/>
        <item x="160"/>
        <item x="158"/>
        <item x="139"/>
        <item x="152"/>
        <item x="170"/>
        <item x="149"/>
        <item x="150"/>
        <item x="172"/>
        <item x="137"/>
        <item x="169"/>
        <item x="138"/>
        <item x="159"/>
        <item x="167"/>
        <item x="154"/>
        <item x="163"/>
        <item x="165"/>
        <item x="171"/>
        <item x="166"/>
        <item x="161"/>
        <item x="164"/>
        <item x="162"/>
        <item t="default"/>
      </items>
    </pivotField>
    <pivotField dataField="1" showAll="0">
      <items count="149">
        <item x="96"/>
        <item x="97"/>
        <item x="98"/>
        <item x="101"/>
        <item x="103"/>
        <item x="102"/>
        <item x="100"/>
        <item x="99"/>
        <item x="104"/>
        <item x="105"/>
        <item x="109"/>
        <item x="120"/>
        <item x="125"/>
        <item x="124"/>
        <item x="128"/>
        <item x="126"/>
        <item x="111"/>
        <item x="121"/>
        <item x="110"/>
        <item x="130"/>
        <item x="127"/>
        <item x="119"/>
        <item x="106"/>
        <item x="113"/>
        <item x="107"/>
        <item x="112"/>
        <item x="129"/>
        <item x="131"/>
        <item x="108"/>
        <item x="116"/>
        <item x="123"/>
        <item x="117"/>
        <item x="136"/>
        <item x="115"/>
        <item x="118"/>
        <item x="135"/>
        <item x="122"/>
        <item x="145"/>
        <item x="144"/>
        <item x="146"/>
        <item x="132"/>
        <item x="133"/>
        <item x="147"/>
        <item x="137"/>
        <item x="114"/>
        <item x="140"/>
        <item x="134"/>
        <item x="138"/>
        <item x="143"/>
        <item x="139"/>
        <item x="141"/>
        <item x="142"/>
        <item x="90"/>
        <item x="89"/>
        <item x="91"/>
        <item x="81"/>
        <item x="93"/>
        <item x="94"/>
        <item x="82"/>
        <item x="95"/>
        <item x="80"/>
        <item x="92"/>
        <item x="83"/>
        <item x="88"/>
        <item x="86"/>
        <item x="87"/>
        <item x="79"/>
        <item x="78"/>
        <item x="84"/>
        <item x="77"/>
        <item x="85"/>
        <item x="65"/>
        <item x="73"/>
        <item x="68"/>
        <item x="70"/>
        <item x="66"/>
        <item x="76"/>
        <item x="74"/>
        <item x="75"/>
        <item x="69"/>
        <item x="67"/>
        <item x="64"/>
        <item x="71"/>
        <item x="63"/>
        <item x="72"/>
        <item x="55"/>
        <item x="54"/>
        <item x="62"/>
        <item x="53"/>
        <item x="61"/>
        <item x="57"/>
        <item x="52"/>
        <item x="56"/>
        <item x="58"/>
        <item x="59"/>
        <item x="60"/>
        <item x="51"/>
        <item x="50"/>
        <item x="48"/>
        <item x="49"/>
        <item x="41"/>
        <item x="40"/>
        <item x="36"/>
        <item x="31"/>
        <item x="47"/>
        <item x="38"/>
        <item x="42"/>
        <item x="39"/>
        <item x="46"/>
        <item x="44"/>
        <item x="45"/>
        <item x="43"/>
        <item x="30"/>
        <item x="32"/>
        <item x="37"/>
        <item x="29"/>
        <item x="35"/>
        <item x="33"/>
        <item x="34"/>
        <item x="28"/>
        <item x="27"/>
        <item x="25"/>
        <item x="26"/>
        <item x="8"/>
        <item x="7"/>
        <item x="6"/>
        <item x="22"/>
        <item x="5"/>
        <item x="0"/>
        <item x="4"/>
        <item x="20"/>
        <item x="19"/>
        <item x="18"/>
        <item x="1"/>
        <item x="24"/>
        <item x="21"/>
        <item x="23"/>
        <item x="16"/>
        <item x="2"/>
        <item x="3"/>
        <item x="9"/>
        <item x="15"/>
        <item x="10"/>
        <item x="14"/>
        <item x="17"/>
        <item x="12"/>
        <item x="11"/>
        <item x="13"/>
        <item t="default"/>
      </items>
    </pivotField>
    <pivotField dataField="1" showAll="0">
      <items count="77">
        <item x="73"/>
        <item x="74"/>
        <item x="75"/>
        <item x="71"/>
        <item x="72"/>
        <item x="68"/>
        <item x="69"/>
        <item x="70"/>
        <item x="67"/>
        <item x="66"/>
        <item x="64"/>
        <item x="65"/>
        <item x="63"/>
        <item x="60"/>
        <item x="62"/>
        <item x="61"/>
        <item x="57"/>
        <item x="56"/>
        <item x="59"/>
        <item x="58"/>
        <item x="55"/>
        <item x="52"/>
        <item x="54"/>
        <item x="53"/>
        <item x="50"/>
        <item x="51"/>
        <item x="49"/>
        <item x="45"/>
        <item x="46"/>
        <item x="43"/>
        <item x="44"/>
        <item x="47"/>
        <item x="42"/>
        <item x="48"/>
        <item x="41"/>
        <item x="39"/>
        <item x="40"/>
        <item x="37"/>
        <item x="38"/>
        <item x="35"/>
        <item x="36"/>
        <item x="34"/>
        <item x="33"/>
        <item x="32"/>
        <item x="31"/>
        <item x="30"/>
        <item x="29"/>
        <item x="28"/>
        <item x="26"/>
        <item x="27"/>
        <item x="25"/>
        <item x="24"/>
        <item x="23"/>
        <item x="22"/>
        <item x="21"/>
        <item x="20"/>
        <item x="19"/>
        <item x="17"/>
        <item x="18"/>
        <item x="16"/>
        <item x="15"/>
        <item x="14"/>
        <item x="13"/>
        <item x="12"/>
        <item x="10"/>
        <item x="11"/>
        <item x="9"/>
        <item x="8"/>
        <item x="7"/>
        <item x="6"/>
        <item x="4"/>
        <item x="3"/>
        <item x="5"/>
        <item x="2"/>
        <item x="1"/>
        <item x="0"/>
        <item t="default"/>
      </items>
    </pivotField>
  </pivotFields>
  <rowFields count="1">
    <field x="-2"/>
  </rowFields>
  <rowItems count="5">
    <i>
      <x/>
    </i>
    <i i="1">
      <x v="1"/>
    </i>
    <i i="2">
      <x v="2"/>
    </i>
    <i i="3">
      <x v="3"/>
    </i>
    <i i="4">
      <x v="4"/>
    </i>
  </rowItems>
  <colFields count="1">
    <field x="3"/>
  </colFields>
  <colItems count="16">
    <i>
      <x/>
    </i>
    <i>
      <x v="1"/>
    </i>
    <i>
      <x v="2"/>
    </i>
    <i>
      <x v="3"/>
    </i>
    <i>
      <x v="4"/>
    </i>
    <i>
      <x v="5"/>
    </i>
    <i>
      <x v="6"/>
    </i>
    <i>
      <x v="7"/>
    </i>
    <i>
      <x v="8"/>
    </i>
    <i>
      <x v="9"/>
    </i>
    <i>
      <x v="10"/>
    </i>
    <i>
      <x v="11"/>
    </i>
    <i>
      <x v="12"/>
    </i>
    <i>
      <x v="13"/>
    </i>
    <i>
      <x v="14"/>
    </i>
    <i t="grand">
      <x/>
    </i>
  </colItems>
  <dataFields count="5">
    <dataField name="Sum of Net Gambling Revenue (mil)" fld="4" baseField="0" baseItem="0"/>
    <dataField name="Sum of Gaming Tax Liability (mil)" fld="5" baseField="0" baseItem="0"/>
    <dataField name="Sum of Venue Share (mil)" fld="6" baseField="0" baseItem="0"/>
    <dataField name="Sum of Machines" fld="7" baseField="0" baseItem="0"/>
    <dataField name="Sum of Venues" fld="8" baseField="0" baseItem="0"/>
  </dataFields>
  <formats count="6">
    <format dxfId="45">
      <pivotArea outline="0" collapsedLevelsAreSubtotals="1" fieldPosition="0"/>
    </format>
    <format dxfId="44">
      <pivotArea collapsedLevelsAreSubtotals="1" fieldPosition="0">
        <references count="1">
          <reference field="4294967294" count="2">
            <x v="3"/>
            <x v="4"/>
          </reference>
        </references>
      </pivotArea>
    </format>
    <format dxfId="43">
      <pivotArea collapsedLevelsAreSubtotals="1" fieldPosition="0">
        <references count="2">
          <reference field="4294967294" count="1">
            <x v="2"/>
          </reference>
          <reference field="3" count="2" selected="0">
            <x v="13"/>
            <x v="14"/>
          </reference>
        </references>
      </pivotArea>
    </format>
    <format dxfId="42">
      <pivotArea field="3" grandCol="1" collapsedLevelsAreSubtotals="1" axis="axisCol" fieldPosition="0">
        <references count="1">
          <reference field="4294967294" count="1">
            <x v="2"/>
          </reference>
        </references>
      </pivotArea>
    </format>
    <format dxfId="41">
      <pivotArea collapsedLevelsAreSubtotals="1" fieldPosition="0">
        <references count="2">
          <reference field="4294967294" count="1">
            <x v="2"/>
          </reference>
          <reference field="3" count="12" selected="0">
            <x v="0"/>
            <x v="1"/>
            <x v="2"/>
            <x v="3"/>
            <x v="4"/>
            <x v="5"/>
            <x v="6"/>
            <x v="7"/>
            <x v="8"/>
            <x v="9"/>
            <x v="10"/>
            <x v="11"/>
          </reference>
        </references>
      </pivotArea>
    </format>
    <format dxfId="40">
      <pivotArea collapsedLevelsAreSubtotals="1" fieldPosition="0">
        <references count="1">
          <reference field="4294967294" count="2">
            <x v="0"/>
            <x v="1"/>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4B52C27-69FB-7B4A-A83D-A028B1C3122D}" name="TB_AvgGamingMachine"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Licence Category" colHeaderCaption="Financial Year">
  <location ref="B106:S112" firstHeaderRow="1" firstDataRow="2" firstDataCol="1"/>
  <pivotFields count="7">
    <pivotField numFmtId="165" showAll="0"/>
    <pivotField axis="axisCol" showAll="0">
      <items count="17">
        <item x="0"/>
        <item x="1"/>
        <item x="2"/>
        <item x="3"/>
        <item x="4"/>
        <item x="5"/>
        <item x="6"/>
        <item x="7"/>
        <item x="8"/>
        <item x="9"/>
        <item x="10"/>
        <item x="11"/>
        <item x="12"/>
        <item x="13"/>
        <item x="14"/>
        <item x="15"/>
        <item t="default"/>
      </items>
    </pivotField>
    <pivotField axis="axisRow" showAll="0">
      <items count="6">
        <item x="3"/>
        <item x="1"/>
        <item x="0"/>
        <item x="2"/>
        <item m="1" x="4"/>
        <item t="default"/>
      </items>
    </pivotField>
    <pivotField dataField="1" showAll="0"/>
    <pivotField showAll="0"/>
    <pivotField showAll="0"/>
    <pivotField showAll="0"/>
  </pivotFields>
  <rowFields count="1">
    <field x="2"/>
  </rowFields>
  <rowItems count="5">
    <i>
      <x/>
    </i>
    <i>
      <x v="1"/>
    </i>
    <i>
      <x v="2"/>
    </i>
    <i>
      <x v="3"/>
    </i>
    <i t="grand">
      <x/>
    </i>
  </rowItems>
  <colFields count="1">
    <field x="1"/>
  </colFields>
  <colItems count="17">
    <i>
      <x/>
    </i>
    <i>
      <x v="1"/>
    </i>
    <i>
      <x v="2"/>
    </i>
    <i>
      <x v="3"/>
    </i>
    <i>
      <x v="4"/>
    </i>
    <i>
      <x v="5"/>
    </i>
    <i>
      <x v="6"/>
    </i>
    <i>
      <x v="7"/>
    </i>
    <i>
      <x v="8"/>
    </i>
    <i>
      <x v="9"/>
    </i>
    <i>
      <x v="10"/>
    </i>
    <i>
      <x v="11"/>
    </i>
    <i>
      <x v="12"/>
    </i>
    <i>
      <x v="13"/>
    </i>
    <i>
      <x v="14"/>
    </i>
    <i>
      <x v="15"/>
    </i>
    <i t="grand">
      <x/>
    </i>
  </colItems>
  <dataFields count="1">
    <dataField name="Average of Gaming Machine Licences" fld="3" subtotal="average" baseField="0" baseItem="0" numFmtId="1"/>
  </dataFields>
  <formats count="1">
    <format dxfId="46">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4BADA6E-3F1B-CA42-B502-FF989CBCDB18}" name="PT_GamingManu"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Financial Year" colHeaderCaption="Gaming Machine Manufacturer">
  <location ref="B139:R157" firstHeaderRow="1" firstDataRow="2" firstDataCol="1"/>
  <pivotFields count="8">
    <pivotField showAll="0">
      <items count="5">
        <item x="0"/>
        <item x="1"/>
        <item x="2"/>
        <item x="3"/>
        <item t="default"/>
      </items>
    </pivotField>
    <pivotField showAll="0"/>
    <pivotField showAll="0"/>
    <pivotField axis="axisRow" showAll="0">
      <items count="17">
        <item x="0"/>
        <item x="1"/>
        <item x="2"/>
        <item x="3"/>
        <item x="4"/>
        <item x="5"/>
        <item x="6"/>
        <item x="7"/>
        <item x="8"/>
        <item x="9"/>
        <item x="10"/>
        <item x="11"/>
        <item x="12"/>
        <item x="13"/>
        <item x="14"/>
        <item x="15"/>
        <item t="default"/>
      </items>
    </pivotField>
    <pivotField axis="axisCol" showAll="0">
      <items count="17">
        <item x="5"/>
        <item x="3"/>
        <item x="0"/>
        <item x="11"/>
        <item x="8"/>
        <item x="7"/>
        <item x="1"/>
        <item x="2"/>
        <item x="10"/>
        <item x="14"/>
        <item m="1" x="15"/>
        <item x="6"/>
        <item x="4"/>
        <item x="12"/>
        <item x="9"/>
        <item x="13"/>
        <item t="default"/>
      </items>
    </pivotField>
    <pivotField dataField="1" showAll="0"/>
    <pivotField showAll="0"/>
    <pivotField showAll="0"/>
  </pivotFields>
  <rowFields count="1">
    <field x="3"/>
  </rowFields>
  <rowItems count="17">
    <i>
      <x/>
    </i>
    <i>
      <x v="1"/>
    </i>
    <i>
      <x v="2"/>
    </i>
    <i>
      <x v="3"/>
    </i>
    <i>
      <x v="4"/>
    </i>
    <i>
      <x v="5"/>
    </i>
    <i>
      <x v="6"/>
    </i>
    <i>
      <x v="7"/>
    </i>
    <i>
      <x v="8"/>
    </i>
    <i>
      <x v="9"/>
    </i>
    <i>
      <x v="10"/>
    </i>
    <i>
      <x v="11"/>
    </i>
    <i>
      <x v="12"/>
    </i>
    <i>
      <x v="13"/>
    </i>
    <i>
      <x v="14"/>
    </i>
    <i>
      <x v="15"/>
    </i>
    <i t="grand">
      <x/>
    </i>
  </rowItems>
  <colFields count="1">
    <field x="4"/>
  </colFields>
  <colItems count="16">
    <i>
      <x/>
    </i>
    <i>
      <x v="1"/>
    </i>
    <i>
      <x v="2"/>
    </i>
    <i>
      <x v="3"/>
    </i>
    <i>
      <x v="4"/>
    </i>
    <i>
      <x v="5"/>
    </i>
    <i>
      <x v="6"/>
    </i>
    <i>
      <x v="7"/>
    </i>
    <i>
      <x v="8"/>
    </i>
    <i>
      <x v="9"/>
    </i>
    <i>
      <x v="11"/>
    </i>
    <i>
      <x v="12"/>
    </i>
    <i>
      <x v="13"/>
    </i>
    <i>
      <x v="14"/>
    </i>
    <i>
      <x v="15"/>
    </i>
    <i t="grand">
      <x/>
    </i>
  </colItems>
  <dataFields count="1">
    <dataField name="Average of No. of GMs" fld="5" subtotal="average" baseField="0" baseItem="0" numFmtId="1"/>
  </dataFields>
  <formats count="1">
    <format dxfId="47">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5C7434E-A95A-AF4C-8A0E-912C4753D810}" name="PT_AvgLiveMachines"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Licence Category" colHeaderCaption="Financial Year">
  <location ref="B130:S136" firstHeaderRow="1" firstDataRow="2" firstDataCol="1"/>
  <pivotFields count="7">
    <pivotField numFmtId="165" showAll="0"/>
    <pivotField axis="axisCol" showAll="0">
      <items count="17">
        <item x="0"/>
        <item x="1"/>
        <item x="2"/>
        <item x="3"/>
        <item x="4"/>
        <item x="5"/>
        <item x="6"/>
        <item x="7"/>
        <item x="8"/>
        <item x="9"/>
        <item x="10"/>
        <item x="11"/>
        <item x="12"/>
        <item x="13"/>
        <item x="14"/>
        <item x="15"/>
        <item t="default"/>
      </items>
    </pivotField>
    <pivotField axis="axisRow" showAll="0">
      <items count="6">
        <item x="3"/>
        <item x="1"/>
        <item x="0"/>
        <item x="2"/>
        <item m="1" x="4"/>
        <item t="default"/>
      </items>
    </pivotField>
    <pivotField showAll="0"/>
    <pivotField showAll="0"/>
    <pivotField showAll="0"/>
    <pivotField dataField="1" showAll="0"/>
  </pivotFields>
  <rowFields count="1">
    <field x="2"/>
  </rowFields>
  <rowItems count="5">
    <i>
      <x/>
    </i>
    <i>
      <x v="1"/>
    </i>
    <i>
      <x v="2"/>
    </i>
    <i>
      <x v="3"/>
    </i>
    <i t="grand">
      <x/>
    </i>
  </rowItems>
  <colFields count="1">
    <field x="1"/>
  </colFields>
  <colItems count="17">
    <i>
      <x/>
    </i>
    <i>
      <x v="1"/>
    </i>
    <i>
      <x v="2"/>
    </i>
    <i>
      <x v="3"/>
    </i>
    <i>
      <x v="4"/>
    </i>
    <i>
      <x v="5"/>
    </i>
    <i>
      <x v="6"/>
    </i>
    <i>
      <x v="7"/>
    </i>
    <i>
      <x v="8"/>
    </i>
    <i>
      <x v="9"/>
    </i>
    <i>
      <x v="10"/>
    </i>
    <i>
      <x v="11"/>
    </i>
    <i>
      <x v="12"/>
    </i>
    <i>
      <x v="13"/>
    </i>
    <i>
      <x v="14"/>
    </i>
    <i>
      <x v="15"/>
    </i>
    <i t="grand">
      <x/>
    </i>
  </colItems>
  <dataFields count="1">
    <dataField name="Average of Live Machines" fld="6" subtotal="average" baseField="0" baseItem="0"/>
  </dataFields>
  <formats count="1">
    <format dxfId="48">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03D9E94-5E9A-7E45-AFBD-7AAF2A7325C6}" name="SA_Gaming_Licences" displayName="SA_Gaming_Licences" ref="A2:G644" totalsRowShown="0" headerRowDxfId="37" dataDxfId="36">
  <autoFilter ref="A2:G644" xr:uid="{303D9E94-5E9A-7E45-AFBD-7AAF2A7325C6}"/>
  <tableColumns count="7">
    <tableColumn id="1" xr3:uid="{F99C8887-51F1-2E49-9AEC-88FF7DE08B3D}" name="Date" dataDxfId="35"/>
    <tableColumn id="7" xr3:uid="{F3A9CF8F-9458-4C44-B7F5-6FB8C8B47946}" name="Financial Year" dataDxfId="34">
      <calculatedColumnFormula>_xlfn.LET(_xlpm.d,SA_Gaming_Licences[[#This Row],[Date]],
     _xlpm.sy, YEAR(_xlpm.d) - (MONTH(_xlpm.d) &lt; 7),
     "FY " &amp; _xlpm.sy &amp; "/" &amp; TEXT(MOD(_xlpm.sy+1,100),"00"))</calculatedColumnFormula>
    </tableColumn>
    <tableColumn id="2" xr3:uid="{0DC5E745-68DF-CB44-988E-C7A69E20CB4B}" name="Category" dataDxfId="33"/>
    <tableColumn id="3" xr3:uid="{26E6EE69-241A-4146-B0B3-13F757CA7A9A}" name="Gaming Machine Licences" dataDxfId="32"/>
    <tableColumn id="4" xr3:uid="{1EB0049F-B290-F844-8C50-20224403D573}" name="Entitlements Held" dataDxfId="31"/>
    <tableColumn id="5" xr3:uid="{9C1754C4-DF1A-DD4A-AA10-43696E265FD3}" name="Live Gaming Machine Licences" dataDxfId="30"/>
    <tableColumn id="6" xr3:uid="{E5558542-0AC3-3B4D-B802-F61C93C74180}" name="Live Machines" dataDxfId="29"/>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41A23B-41B0-8847-AFC0-BFAA4A6736CE}" name="SA_Manufacturer" displayName="SA_Manufacturer" ref="A2:H1635" totalsRowShown="0" headerRowDxfId="28" dataDxfId="27">
  <autoFilter ref="A2:H1635" xr:uid="{3341A23B-41B0-8847-AFC0-BFAA4A6736CE}"/>
  <tableColumns count="8">
    <tableColumn id="1" xr3:uid="{4127CC3A-288F-CF4F-B91D-25D318D23001}" name="Quarter" dataDxfId="26"/>
    <tableColumn id="2" xr3:uid="{1A52B923-6EC6-B84E-9B79-0A9186FC1641}" name="Month" dataDxfId="25"/>
    <tableColumn id="3" xr3:uid="{254DA6B1-11CF-714C-9B7A-316C9F974985}" name="Year" dataDxfId="24"/>
    <tableColumn id="8" xr3:uid="{D9696153-D5D5-DA41-9FA9-F2071B0585A7}" name="Financial Year" dataDxfId="23">
      <calculatedColumnFormula>_xlfn.LET(_xlpm.m,SA_Manufacturer[[#This Row],[Month]], _xlpm.y,SA_Manufacturer[[#This Row],[Year]],
     _xlpm.mn, MATCH(_xlpm.m,{"January","February","March","April","May","June","July","August","September","October","November","December"},0),
     _xlpm.startYear, IF(_xlpm.mn&lt;7, _xlpm.y-1, _xlpm.y),
     "FY "&amp;_xlpm.startYear&amp;"/"&amp;RIGHT(_xlpm.startYear+1,2))</calculatedColumnFormula>
    </tableColumn>
    <tableColumn id="4" xr3:uid="{447E6F5C-A470-254E-843E-A727D0AD6DC8}" name="Manufacturer" dataDxfId="22"/>
    <tableColumn id="5" xr3:uid="{2541AD6D-DAD8-374F-968A-51EEF967E460}" name="No. of GMs" dataDxfId="21"/>
    <tableColumn id="6" xr3:uid="{6F811697-03FC-5C4A-B9D9-7E6550616625}" name="% of Total" dataDxfId="20"/>
    <tableColumn id="7" xr3:uid="{36310E3D-231C-D44C-86A9-03649EDC8229}" name="Month Total GMs" dataDxfId="19"/>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26283C9-6B87-C743-BF74-38680B75775A}" name="SA_Gaming_Stats" displayName="SA_Gaming_Stats" ref="A2:I182" totalsRowShown="0" headerRowDxfId="18" dataDxfId="17">
  <autoFilter ref="A2:I182" xr:uid="{B26283C9-6B87-C743-BF74-38680B75775A}"/>
  <tableColumns count="9">
    <tableColumn id="1" xr3:uid="{AEAD7D39-3F0B-494F-A476-B9EFC2DCF15A}" name="Quarter" dataDxfId="16"/>
    <tableColumn id="2" xr3:uid="{4D3A7413-1B77-2047-A319-61B2F5FC8D1F}" name="Month Label" dataDxfId="15"/>
    <tableColumn id="3" xr3:uid="{8D7757A0-FE1D-E24D-B0DD-0045C21704CD}" name="Month Start Date" dataDxfId="14"/>
    <tableColumn id="9" xr3:uid="{C894F9A9-764E-334D-B11F-FE5C39CB6FCA}" name="Financial Year" dataDxfId="13">
      <calculatedColumnFormula>_xlfn.LET(_xlpm.d,SA_Gaming_Stats[[#This Row],[Month Start Date]],
     _xlpm.sy, YEAR(_xlpm.d) - (MONTH(_xlpm.d)&lt;7),
     "FY " &amp; _xlpm.sy &amp; "/" &amp; TEXT(MOD(_xlpm.sy+1,100),"00"))</calculatedColumnFormula>
    </tableColumn>
    <tableColumn id="4" xr3:uid="{685A2109-5337-614D-B2A6-E9DFBD567FE0}" name="Net Gambling Revenue (mil)" dataDxfId="12"/>
    <tableColumn id="5" xr3:uid="{1862FCA0-A3A8-8840-AB51-964C5D034E68}" name="Gaming Tax Liability (mil)" dataDxfId="11"/>
    <tableColumn id="6" xr3:uid="{D69B4B48-F7FB-E248-8D58-E28596FA5010}" name="Venue Share (mil)" dataDxfId="10"/>
    <tableColumn id="7" xr3:uid="{66B6F088-4AE1-7643-BBCA-5B12106F98DD}" name="Machines" dataDxfId="9"/>
    <tableColumn id="8" xr3:uid="{CA152052-F8B9-9B4C-9B3C-50803980A974}" name="Venues" dataDxfId="8"/>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02E3AFD-8E32-2646-B24A-D790CD3CB2CD}" name="SA_Gaming_Revenue" displayName="SA_Gaming_Revenue" ref="A2:F915" totalsRowShown="0" headerRowDxfId="7" dataDxfId="6">
  <autoFilter ref="A2:F915" xr:uid="{702E3AFD-8E32-2646-B24A-D790CD3CB2CD}"/>
  <tableColumns count="6">
    <tableColumn id="1" xr3:uid="{00993B55-A52F-5743-A3F3-C44B30E08070}" name="Local Government Area (LGA)" dataDxfId="5"/>
    <tableColumn id="2" xr3:uid="{110A099E-B36D-0041-A11A-85DB26EC1C05}" name="Aggregated NGR by LGA (AUD)" dataDxfId="4"/>
    <tableColumn id="3" xr3:uid="{F881FC64-4998-D947-884C-B253AD3095C7}" name="Average NGR per Venue (AUD)" dataDxfId="3"/>
    <tableColumn id="4" xr3:uid="{BD5C0587-98DE-5843-8AC4-DF5D324224D6}" name="Number of Gaming Machines" dataDxfId="2"/>
    <tableColumn id="5" xr3:uid="{B5D7C9C4-D402-8542-92F5-7509B631A23B}" name="Premises Count" dataDxfId="1"/>
    <tableColumn id="6" xr3:uid="{5B3B778F-89F4-A545-8641-D0CB8DB63A2D}" name="Financial Year" dataDxfId="0"/>
  </tableColumns>
  <tableStyleInfo showFirstColumn="0" showLastColumn="0" showRowStripes="1" showColumnStripes="0"/>
</table>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cbs.sa.gov.au/sections/LGL/gaming-statistics" TargetMode="Externa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B8E33-1FD0-D743-84E1-17D17361F1D9}">
  <dimension ref="A1:FU1096"/>
  <sheetViews>
    <sheetView topLeftCell="A131" zoomScale="84" workbookViewId="0">
      <selection activeCell="T279" sqref="T149:T279"/>
    </sheetView>
  </sheetViews>
  <sheetFormatPr baseColWidth="10" defaultRowHeight="13" x14ac:dyDescent="0.15"/>
  <cols>
    <col min="1" max="1" width="10.83203125" style="22"/>
    <col min="2" max="2" width="26.1640625" style="22" bestFit="1" customWidth="1"/>
    <col min="3" max="3" width="15" style="22" bestFit="1" customWidth="1"/>
    <col min="4" max="13" width="14.6640625" style="22" bestFit="1" customWidth="1"/>
    <col min="14" max="15" width="16.33203125" style="22" bestFit="1" customWidth="1"/>
    <col min="16" max="16" width="14.6640625" style="22" bestFit="1" customWidth="1"/>
    <col min="17" max="17" width="4.1640625" style="22" bestFit="1" customWidth="1"/>
    <col min="18" max="18" width="14.6640625" style="22" bestFit="1" customWidth="1"/>
    <col min="19" max="19" width="4.1640625" style="22" bestFit="1" customWidth="1"/>
    <col min="20" max="20" width="14.6640625" style="22" bestFit="1" customWidth="1"/>
    <col min="21" max="21" width="4.1640625" style="22" bestFit="1" customWidth="1"/>
    <col min="22" max="22" width="14.6640625" style="22" bestFit="1" customWidth="1"/>
    <col min="23" max="23" width="4.1640625" style="22" bestFit="1" customWidth="1"/>
    <col min="24" max="24" width="14.6640625" style="22" bestFit="1" customWidth="1"/>
    <col min="25" max="25" width="4.1640625" style="22" bestFit="1" customWidth="1"/>
    <col min="26" max="26" width="16.33203125" style="22" bestFit="1" customWidth="1"/>
    <col min="27" max="27" width="5.1640625" style="22" bestFit="1" customWidth="1"/>
    <col min="28" max="28" width="16.33203125" style="22" bestFit="1" customWidth="1"/>
    <col min="29" max="59" width="3.1640625" style="22" bestFit="1" customWidth="1"/>
    <col min="60" max="60" width="10" style="22" bestFit="1" customWidth="1"/>
    <col min="61" max="76" width="15" style="22" bestFit="1" customWidth="1"/>
    <col min="77" max="77" width="8.6640625" style="22" bestFit="1" customWidth="1"/>
    <col min="78" max="79" width="7.6640625" style="22" bestFit="1" customWidth="1"/>
    <col min="80" max="80" width="8.1640625" style="22" bestFit="1" customWidth="1"/>
    <col min="81" max="81" width="6.1640625" style="22" bestFit="1" customWidth="1"/>
    <col min="82" max="86" width="5.6640625" style="22" bestFit="1" customWidth="1"/>
    <col min="87" max="87" width="4.6640625" style="22" bestFit="1" customWidth="1"/>
    <col min="88" max="94" width="5.6640625" style="22" bestFit="1" customWidth="1"/>
    <col min="95" max="95" width="4.6640625" style="22" bestFit="1" customWidth="1"/>
    <col min="96" max="97" width="5.6640625" style="22" bestFit="1" customWidth="1"/>
    <col min="98" max="98" width="4.6640625" style="22" bestFit="1" customWidth="1"/>
    <col min="99" max="102" width="5.6640625" style="22" bestFit="1" customWidth="1"/>
    <col min="103" max="103" width="4.6640625" style="22" bestFit="1" customWidth="1"/>
    <col min="104" max="112" width="5.6640625" style="22" bestFit="1" customWidth="1"/>
    <col min="113" max="113" width="4.6640625" style="22" bestFit="1" customWidth="1"/>
    <col min="114" max="116" width="5.6640625" style="22" bestFit="1" customWidth="1"/>
    <col min="117" max="117" width="4.6640625" style="22" bestFit="1" customWidth="1"/>
    <col min="118" max="118" width="5.6640625" style="22" bestFit="1" customWidth="1"/>
    <col min="119" max="119" width="4.6640625" style="22" bestFit="1" customWidth="1"/>
    <col min="120" max="120" width="5.6640625" style="22" bestFit="1" customWidth="1"/>
    <col min="121" max="121" width="3.1640625" style="22" bestFit="1" customWidth="1"/>
    <col min="122" max="133" width="5.6640625" style="22" bestFit="1" customWidth="1"/>
    <col min="134" max="134" width="3.1640625" style="22" bestFit="1" customWidth="1"/>
    <col min="135" max="143" width="5.6640625" style="22" bestFit="1" customWidth="1"/>
    <col min="144" max="144" width="4.6640625" style="22" bestFit="1" customWidth="1"/>
    <col min="145" max="153" width="5.6640625" style="22" bestFit="1" customWidth="1"/>
    <col min="154" max="154" width="4.6640625" style="22" bestFit="1" customWidth="1"/>
    <col min="155" max="158" width="5.6640625" style="22" bestFit="1" customWidth="1"/>
    <col min="159" max="159" width="4.6640625" style="22" bestFit="1" customWidth="1"/>
    <col min="160" max="168" width="5.6640625" style="22" bestFit="1" customWidth="1"/>
    <col min="169" max="170" width="4.6640625" style="22" bestFit="1" customWidth="1"/>
    <col min="171" max="171" width="5.6640625" style="22" bestFit="1" customWidth="1"/>
    <col min="172" max="172" width="4.6640625" style="22" bestFit="1" customWidth="1"/>
    <col min="173" max="176" width="5.6640625" style="22" bestFit="1" customWidth="1"/>
    <col min="177" max="177" width="10" style="22" bestFit="1" customWidth="1"/>
    <col min="178" max="16384" width="10.83203125" style="22"/>
  </cols>
  <sheetData>
    <row r="1" spans="1:9" x14ac:dyDescent="0.15">
      <c r="A1" s="21" t="s">
        <v>126</v>
      </c>
    </row>
    <row r="6" spans="1:9" ht="25" x14ac:dyDescent="0.15">
      <c r="B6" s="82" t="s">
        <v>172</v>
      </c>
      <c r="C6" s="82"/>
      <c r="D6" s="82"/>
      <c r="E6" s="29"/>
      <c r="F6" s="29"/>
      <c r="G6" s="29"/>
      <c r="H6" s="29"/>
      <c r="I6" s="29"/>
    </row>
    <row r="7" spans="1:9" x14ac:dyDescent="0.15">
      <c r="B7" s="24" t="s">
        <v>390</v>
      </c>
      <c r="C7" s="56" t="s">
        <v>391</v>
      </c>
      <c r="D7" s="24"/>
      <c r="E7" s="24"/>
      <c r="F7" s="24"/>
      <c r="G7" s="24"/>
      <c r="H7" s="24"/>
      <c r="I7" s="25"/>
    </row>
    <row r="8" spans="1:9" x14ac:dyDescent="0.15">
      <c r="B8" s="84" t="s">
        <v>173</v>
      </c>
      <c r="C8" s="84"/>
      <c r="D8" s="84"/>
      <c r="E8" s="84"/>
      <c r="F8" s="84"/>
      <c r="G8" s="84"/>
      <c r="H8" s="84"/>
      <c r="I8" s="84"/>
    </row>
    <row r="9" spans="1:9" x14ac:dyDescent="0.15">
      <c r="B9" s="84"/>
      <c r="C9" s="84"/>
      <c r="D9" s="84"/>
      <c r="E9" s="84"/>
      <c r="F9" s="84"/>
      <c r="G9" s="84"/>
      <c r="H9" s="84"/>
      <c r="I9" s="84"/>
    </row>
    <row r="11" spans="1:9" ht="34" x14ac:dyDescent="0.15">
      <c r="B11" s="53" t="s">
        <v>174</v>
      </c>
      <c r="C11" s="20"/>
      <c r="D11" s="20"/>
      <c r="E11" s="20"/>
      <c r="F11" s="20"/>
      <c r="G11" s="20"/>
      <c r="H11" s="20"/>
      <c r="I11" s="20"/>
    </row>
    <row r="12" spans="1:9" ht="42" x14ac:dyDescent="0.15">
      <c r="B12" s="54" t="s">
        <v>175</v>
      </c>
      <c r="C12" s="54" t="s">
        <v>176</v>
      </c>
      <c r="D12" s="54" t="s">
        <v>177</v>
      </c>
      <c r="E12" s="20"/>
      <c r="F12" s="20"/>
      <c r="G12" s="20"/>
      <c r="H12" s="20"/>
      <c r="I12" s="20"/>
    </row>
    <row r="13" spans="1:9" ht="28" x14ac:dyDescent="0.15">
      <c r="B13" s="55" t="s">
        <v>178</v>
      </c>
      <c r="C13" s="20" t="s">
        <v>179</v>
      </c>
      <c r="D13" s="80" t="s">
        <v>180</v>
      </c>
      <c r="E13" s="80"/>
      <c r="F13" s="80"/>
      <c r="G13" s="80"/>
      <c r="H13" s="80"/>
      <c r="I13" s="80"/>
    </row>
    <row r="14" spans="1:9" ht="28" x14ac:dyDescent="0.15">
      <c r="B14" s="55" t="s">
        <v>181</v>
      </c>
      <c r="C14" s="20" t="s">
        <v>179</v>
      </c>
      <c r="D14" s="80" t="s">
        <v>182</v>
      </c>
      <c r="E14" s="80"/>
      <c r="F14" s="80"/>
      <c r="G14" s="80"/>
      <c r="H14" s="80"/>
      <c r="I14" s="80"/>
    </row>
    <row r="15" spans="1:9" ht="28" x14ac:dyDescent="0.15">
      <c r="B15" s="55" t="s">
        <v>183</v>
      </c>
      <c r="C15" s="20" t="s">
        <v>179</v>
      </c>
      <c r="D15" s="80" t="s">
        <v>184</v>
      </c>
      <c r="E15" s="80"/>
      <c r="F15" s="80"/>
      <c r="G15" s="80"/>
      <c r="H15" s="80"/>
      <c r="I15" s="80"/>
    </row>
    <row r="16" spans="1:9" ht="28" x14ac:dyDescent="0.15">
      <c r="B16" s="55" t="s">
        <v>185</v>
      </c>
      <c r="C16" s="20" t="s">
        <v>186</v>
      </c>
      <c r="D16" s="80" t="s">
        <v>187</v>
      </c>
      <c r="E16" s="80"/>
      <c r="F16" s="80"/>
      <c r="G16" s="80"/>
      <c r="H16" s="80"/>
      <c r="I16" s="80"/>
    </row>
    <row r="17" spans="2:9" x14ac:dyDescent="0.15">
      <c r="B17" s="81" t="s">
        <v>188</v>
      </c>
      <c r="C17" s="81"/>
      <c r="D17" s="81"/>
      <c r="E17" s="81"/>
      <c r="F17" s="81"/>
      <c r="G17" s="81"/>
      <c r="H17" s="81"/>
      <c r="I17" s="81"/>
    </row>
    <row r="18" spans="2:9" x14ac:dyDescent="0.15">
      <c r="B18" s="20"/>
      <c r="C18" s="20"/>
      <c r="D18" s="20"/>
      <c r="E18" s="20"/>
      <c r="F18" s="20"/>
      <c r="G18" s="20"/>
      <c r="H18" s="20"/>
      <c r="I18" s="20"/>
    </row>
    <row r="19" spans="2:9" ht="17" x14ac:dyDescent="0.15">
      <c r="B19" s="53" t="s">
        <v>376</v>
      </c>
      <c r="C19" s="20"/>
      <c r="D19" s="20"/>
      <c r="E19" s="20"/>
      <c r="F19" s="20"/>
      <c r="G19" s="20"/>
      <c r="H19" s="20"/>
      <c r="I19" s="20"/>
    </row>
    <row r="20" spans="2:9" s="23" customFormat="1" ht="28" x14ac:dyDescent="0.15">
      <c r="B20" s="54" t="s">
        <v>189</v>
      </c>
      <c r="C20" s="54" t="s">
        <v>190</v>
      </c>
      <c r="D20" s="54" t="s">
        <v>191</v>
      </c>
      <c r="E20" s="54" t="s">
        <v>192</v>
      </c>
      <c r="F20" s="54" t="s">
        <v>193</v>
      </c>
      <c r="G20" s="54"/>
      <c r="H20" s="54"/>
      <c r="I20" s="54"/>
    </row>
    <row r="21" spans="2:9" ht="70" x14ac:dyDescent="0.15">
      <c r="B21" s="20" t="s">
        <v>194</v>
      </c>
      <c r="C21" s="20" t="s">
        <v>195</v>
      </c>
      <c r="D21" s="20" t="s">
        <v>196</v>
      </c>
      <c r="E21" s="20" t="s">
        <v>197</v>
      </c>
      <c r="F21" s="20" t="s">
        <v>198</v>
      </c>
      <c r="G21" s="20"/>
      <c r="H21" s="20"/>
      <c r="I21" s="20"/>
    </row>
    <row r="22" spans="2:9" ht="56" x14ac:dyDescent="0.15">
      <c r="B22" s="20" t="s">
        <v>181</v>
      </c>
      <c r="C22" s="20" t="s">
        <v>199</v>
      </c>
      <c r="D22" s="20" t="s">
        <v>200</v>
      </c>
      <c r="E22" s="20" t="s">
        <v>201</v>
      </c>
      <c r="F22" s="20" t="s">
        <v>202</v>
      </c>
      <c r="G22" s="20"/>
      <c r="H22" s="20"/>
      <c r="I22" s="20"/>
    </row>
    <row r="23" spans="2:9" ht="42" x14ac:dyDescent="0.15">
      <c r="B23" s="20" t="s">
        <v>203</v>
      </c>
      <c r="C23" s="20" t="s">
        <v>204</v>
      </c>
      <c r="D23" s="20" t="s">
        <v>205</v>
      </c>
      <c r="E23" s="20" t="s">
        <v>206</v>
      </c>
      <c r="F23" s="20" t="s">
        <v>207</v>
      </c>
      <c r="G23" s="20"/>
      <c r="H23" s="20"/>
      <c r="I23" s="20"/>
    </row>
    <row r="24" spans="2:9" ht="56" x14ac:dyDescent="0.15">
      <c r="B24" s="20" t="s">
        <v>208</v>
      </c>
      <c r="C24" s="20" t="s">
        <v>209</v>
      </c>
      <c r="D24" s="20" t="s">
        <v>210</v>
      </c>
      <c r="E24" s="20" t="s">
        <v>211</v>
      </c>
      <c r="F24" s="20" t="s">
        <v>212</v>
      </c>
      <c r="G24" s="20"/>
      <c r="H24" s="20"/>
      <c r="I24" s="20"/>
    </row>
    <row r="25" spans="2:9" ht="56" x14ac:dyDescent="0.15">
      <c r="B25" s="20" t="s">
        <v>213</v>
      </c>
      <c r="C25" s="20" t="s">
        <v>214</v>
      </c>
      <c r="D25" s="20" t="s">
        <v>215</v>
      </c>
      <c r="E25" s="20" t="s">
        <v>216</v>
      </c>
      <c r="F25" s="20" t="s">
        <v>217</v>
      </c>
      <c r="G25" s="20"/>
      <c r="H25" s="20"/>
      <c r="I25" s="20"/>
    </row>
    <row r="26" spans="2:9" x14ac:dyDescent="0.15">
      <c r="B26" s="20"/>
      <c r="C26" s="20"/>
      <c r="D26" s="20"/>
      <c r="E26" s="20"/>
      <c r="F26" s="20"/>
      <c r="G26" s="20"/>
      <c r="H26" s="20"/>
      <c r="I26" s="20"/>
    </row>
    <row r="27" spans="2:9" ht="17" x14ac:dyDescent="0.15">
      <c r="B27" s="53" t="s">
        <v>374</v>
      </c>
      <c r="C27" s="20"/>
      <c r="D27" s="20"/>
      <c r="E27" s="20"/>
      <c r="F27" s="20"/>
      <c r="G27" s="20"/>
      <c r="H27" s="20"/>
      <c r="I27" s="20"/>
    </row>
    <row r="28" spans="2:9" ht="42" x14ac:dyDescent="0.15">
      <c r="B28" s="54" t="s">
        <v>218</v>
      </c>
      <c r="C28" s="54" t="s">
        <v>375</v>
      </c>
      <c r="D28" s="54" t="s">
        <v>219</v>
      </c>
      <c r="E28" s="54" t="s">
        <v>220</v>
      </c>
      <c r="F28" s="54" t="s">
        <v>221</v>
      </c>
      <c r="G28" s="20"/>
      <c r="H28" s="20"/>
      <c r="I28" s="20"/>
    </row>
    <row r="29" spans="2:9" ht="42" x14ac:dyDescent="0.15">
      <c r="B29" s="20" t="s">
        <v>222</v>
      </c>
      <c r="C29" s="20" t="s">
        <v>223</v>
      </c>
      <c r="D29" s="20" t="s">
        <v>224</v>
      </c>
      <c r="E29" s="20" t="s">
        <v>225</v>
      </c>
      <c r="F29" s="20" t="s">
        <v>226</v>
      </c>
      <c r="G29" s="20"/>
      <c r="H29" s="20"/>
      <c r="I29" s="20"/>
    </row>
    <row r="30" spans="2:9" ht="42" x14ac:dyDescent="0.15">
      <c r="B30" s="20" t="s">
        <v>227</v>
      </c>
      <c r="C30" s="20" t="s">
        <v>228</v>
      </c>
      <c r="D30" s="20" t="s">
        <v>229</v>
      </c>
      <c r="E30" s="20" t="s">
        <v>230</v>
      </c>
      <c r="F30" s="20" t="s">
        <v>231</v>
      </c>
      <c r="G30" s="20"/>
      <c r="H30" s="20"/>
      <c r="I30" s="20"/>
    </row>
    <row r="31" spans="2:9" ht="56" x14ac:dyDescent="0.15">
      <c r="B31" s="20" t="s">
        <v>232</v>
      </c>
      <c r="C31" s="20" t="s">
        <v>233</v>
      </c>
      <c r="D31" s="20" t="s">
        <v>229</v>
      </c>
      <c r="E31" s="20" t="s">
        <v>230</v>
      </c>
      <c r="F31" s="20" t="s">
        <v>234</v>
      </c>
      <c r="G31" s="20"/>
      <c r="H31" s="20"/>
      <c r="I31" s="20"/>
    </row>
    <row r="32" spans="2:9" ht="42" x14ac:dyDescent="0.15">
      <c r="B32" s="20" t="s">
        <v>235</v>
      </c>
      <c r="C32" s="20" t="s">
        <v>236</v>
      </c>
      <c r="D32" s="20" t="s">
        <v>237</v>
      </c>
      <c r="E32" s="20" t="s">
        <v>238</v>
      </c>
      <c r="F32" s="20" t="s">
        <v>239</v>
      </c>
      <c r="G32" s="20"/>
      <c r="H32" s="20"/>
      <c r="I32" s="20"/>
    </row>
    <row r="33" spans="2:9" ht="42" x14ac:dyDescent="0.15">
      <c r="B33" s="20" t="s">
        <v>240</v>
      </c>
      <c r="C33" s="20" t="s">
        <v>241</v>
      </c>
      <c r="D33" s="20" t="s">
        <v>237</v>
      </c>
      <c r="E33" s="20" t="s">
        <v>238</v>
      </c>
      <c r="F33" s="20" t="s">
        <v>242</v>
      </c>
      <c r="G33" s="20"/>
      <c r="H33" s="20"/>
      <c r="I33" s="20"/>
    </row>
    <row r="34" spans="2:9" ht="42" x14ac:dyDescent="0.15">
      <c r="B34" s="20" t="s">
        <v>108</v>
      </c>
      <c r="C34" s="20" t="s">
        <v>243</v>
      </c>
      <c r="D34" s="20" t="s">
        <v>237</v>
      </c>
      <c r="E34" s="20" t="s">
        <v>225</v>
      </c>
      <c r="F34" s="20" t="s">
        <v>244</v>
      </c>
      <c r="G34" s="20"/>
      <c r="H34" s="20"/>
      <c r="I34" s="20"/>
    </row>
    <row r="35" spans="2:9" ht="42" x14ac:dyDescent="0.15">
      <c r="B35" s="20" t="s">
        <v>106</v>
      </c>
      <c r="C35" s="20" t="s">
        <v>245</v>
      </c>
      <c r="D35" s="20" t="s">
        <v>246</v>
      </c>
      <c r="E35" s="20" t="s">
        <v>225</v>
      </c>
      <c r="F35" s="20" t="s">
        <v>247</v>
      </c>
      <c r="G35" s="20"/>
      <c r="H35" s="20"/>
      <c r="I35" s="20"/>
    </row>
    <row r="36" spans="2:9" ht="42" x14ac:dyDescent="0.15">
      <c r="B36" s="20" t="s">
        <v>8</v>
      </c>
      <c r="C36" s="20" t="s">
        <v>248</v>
      </c>
      <c r="D36" s="20" t="s">
        <v>249</v>
      </c>
      <c r="E36" s="20" t="s">
        <v>250</v>
      </c>
      <c r="F36" s="20" t="s">
        <v>251</v>
      </c>
      <c r="G36" s="20"/>
      <c r="H36" s="20"/>
      <c r="I36" s="20"/>
    </row>
    <row r="37" spans="2:9" ht="42" x14ac:dyDescent="0.15">
      <c r="B37" s="20" t="s">
        <v>252</v>
      </c>
      <c r="C37" s="20" t="s">
        <v>253</v>
      </c>
      <c r="D37" s="20" t="s">
        <v>249</v>
      </c>
      <c r="E37" s="20" t="s">
        <v>250</v>
      </c>
      <c r="F37" s="20" t="s">
        <v>254</v>
      </c>
      <c r="G37" s="20"/>
      <c r="H37" s="20"/>
      <c r="I37" s="20"/>
    </row>
    <row r="38" spans="2:9" ht="42" x14ac:dyDescent="0.15">
      <c r="B38" s="20" t="s">
        <v>255</v>
      </c>
      <c r="C38" s="20" t="s">
        <v>256</v>
      </c>
      <c r="D38" s="20" t="s">
        <v>249</v>
      </c>
      <c r="E38" s="20" t="s">
        <v>250</v>
      </c>
      <c r="F38" s="20" t="s">
        <v>257</v>
      </c>
      <c r="G38" s="20"/>
      <c r="H38" s="20"/>
      <c r="I38" s="20"/>
    </row>
    <row r="39" spans="2:9" ht="42" x14ac:dyDescent="0.15">
      <c r="B39" s="20" t="s">
        <v>258</v>
      </c>
      <c r="C39" s="20" t="s">
        <v>259</v>
      </c>
      <c r="D39" s="20" t="s">
        <v>229</v>
      </c>
      <c r="E39" s="20" t="s">
        <v>260</v>
      </c>
      <c r="F39" s="20" t="s">
        <v>261</v>
      </c>
      <c r="G39" s="20"/>
      <c r="H39" s="20"/>
      <c r="I39" s="20"/>
    </row>
    <row r="40" spans="2:9" ht="42" x14ac:dyDescent="0.15">
      <c r="B40" s="20" t="s">
        <v>262</v>
      </c>
      <c r="C40" s="20" t="s">
        <v>263</v>
      </c>
      <c r="D40" s="20" t="s">
        <v>264</v>
      </c>
      <c r="E40" s="20" t="s">
        <v>265</v>
      </c>
      <c r="F40" s="20" t="s">
        <v>266</v>
      </c>
      <c r="G40" s="20"/>
      <c r="H40" s="20"/>
      <c r="I40" s="20"/>
    </row>
    <row r="41" spans="2:9" ht="42" x14ac:dyDescent="0.15">
      <c r="B41" s="20" t="s">
        <v>267</v>
      </c>
      <c r="C41" s="20" t="s">
        <v>268</v>
      </c>
      <c r="D41" s="20" t="s">
        <v>269</v>
      </c>
      <c r="E41" s="20" t="s">
        <v>250</v>
      </c>
      <c r="F41" s="20" t="s">
        <v>270</v>
      </c>
      <c r="G41" s="20"/>
      <c r="H41" s="20"/>
      <c r="I41" s="20"/>
    </row>
    <row r="42" spans="2:9" x14ac:dyDescent="0.15">
      <c r="B42" s="20"/>
      <c r="C42" s="20"/>
      <c r="D42" s="20"/>
      <c r="E42" s="20"/>
      <c r="F42" s="20"/>
      <c r="G42" s="20"/>
      <c r="H42" s="20"/>
      <c r="I42" s="20"/>
    </row>
    <row r="43" spans="2:9" ht="34" x14ac:dyDescent="0.15">
      <c r="B43" s="53" t="s">
        <v>273</v>
      </c>
      <c r="C43" s="20"/>
      <c r="D43" s="20"/>
      <c r="E43" s="20"/>
      <c r="F43" s="20"/>
      <c r="G43" s="20"/>
      <c r="H43" s="20"/>
      <c r="I43" s="20"/>
    </row>
    <row r="44" spans="2:9" ht="28" x14ac:dyDescent="0.15">
      <c r="B44" s="54" t="s">
        <v>274</v>
      </c>
      <c r="C44" s="54" t="s">
        <v>271</v>
      </c>
      <c r="D44" s="54" t="s">
        <v>275</v>
      </c>
      <c r="E44" s="20"/>
      <c r="F44" s="20"/>
      <c r="G44" s="20"/>
      <c r="H44" s="20"/>
      <c r="I44" s="20"/>
    </row>
    <row r="45" spans="2:9" ht="70" x14ac:dyDescent="0.15">
      <c r="B45" s="20" t="s">
        <v>276</v>
      </c>
      <c r="C45" s="20" t="s">
        <v>277</v>
      </c>
      <c r="D45" s="20" t="s">
        <v>278</v>
      </c>
      <c r="E45" s="20"/>
      <c r="F45" s="20"/>
      <c r="G45" s="20"/>
      <c r="H45" s="20"/>
      <c r="I45" s="20"/>
    </row>
    <row r="46" spans="2:9" ht="98" x14ac:dyDescent="0.15">
      <c r="B46" s="20" t="s">
        <v>279</v>
      </c>
      <c r="C46" s="20" t="s">
        <v>280</v>
      </c>
      <c r="D46" s="20" t="s">
        <v>281</v>
      </c>
      <c r="E46" s="20"/>
      <c r="F46" s="20"/>
      <c r="G46" s="20"/>
      <c r="H46" s="20"/>
      <c r="I46" s="20"/>
    </row>
    <row r="47" spans="2:9" ht="70" x14ac:dyDescent="0.15">
      <c r="B47" s="20" t="s">
        <v>282</v>
      </c>
      <c r="C47" s="20" t="s">
        <v>283</v>
      </c>
      <c r="D47" s="20" t="s">
        <v>284</v>
      </c>
      <c r="E47" s="20"/>
      <c r="F47" s="20"/>
      <c r="G47" s="20"/>
      <c r="H47" s="20"/>
      <c r="I47" s="20"/>
    </row>
    <row r="48" spans="2:9" ht="56" x14ac:dyDescent="0.15">
      <c r="B48" s="20" t="s">
        <v>285</v>
      </c>
      <c r="C48" s="20" t="s">
        <v>286</v>
      </c>
      <c r="D48" s="20" t="s">
        <v>287</v>
      </c>
      <c r="E48" s="20"/>
      <c r="F48" s="20"/>
      <c r="G48" s="20"/>
      <c r="H48" s="20"/>
      <c r="I48" s="20"/>
    </row>
    <row r="49" spans="2:9" x14ac:dyDescent="0.15">
      <c r="B49" s="20"/>
      <c r="C49" s="20"/>
      <c r="D49" s="20"/>
      <c r="E49" s="20"/>
      <c r="F49" s="20"/>
      <c r="G49" s="20"/>
      <c r="H49" s="20"/>
      <c r="I49" s="20"/>
    </row>
    <row r="50" spans="2:9" ht="34" x14ac:dyDescent="0.15">
      <c r="B50" s="53" t="s">
        <v>272</v>
      </c>
      <c r="C50" s="20"/>
      <c r="D50" s="20"/>
      <c r="E50" s="20"/>
      <c r="F50" s="20"/>
      <c r="G50" s="20"/>
      <c r="H50" s="20"/>
      <c r="I50" s="20"/>
    </row>
    <row r="51" spans="2:9" s="23" customFormat="1" ht="28" x14ac:dyDescent="0.15">
      <c r="B51" s="54" t="s">
        <v>288</v>
      </c>
      <c r="C51" s="54" t="s">
        <v>289</v>
      </c>
      <c r="D51" s="54" t="s">
        <v>290</v>
      </c>
      <c r="E51" s="54" t="s">
        <v>291</v>
      </c>
      <c r="F51" s="54"/>
      <c r="G51" s="54"/>
      <c r="H51" s="54"/>
      <c r="I51" s="54"/>
    </row>
    <row r="52" spans="2:9" ht="56" x14ac:dyDescent="0.15">
      <c r="B52" s="20" t="s">
        <v>292</v>
      </c>
      <c r="C52" s="20" t="s">
        <v>293</v>
      </c>
      <c r="D52" s="20" t="s">
        <v>294</v>
      </c>
      <c r="E52" s="20" t="s">
        <v>295</v>
      </c>
      <c r="F52" s="20"/>
      <c r="G52" s="20"/>
      <c r="H52" s="20"/>
      <c r="I52" s="20"/>
    </row>
    <row r="53" spans="2:9" ht="42" x14ac:dyDescent="0.15">
      <c r="B53" s="20" t="s">
        <v>296</v>
      </c>
      <c r="C53" s="20" t="s">
        <v>297</v>
      </c>
      <c r="D53" s="20" t="s">
        <v>298</v>
      </c>
      <c r="E53" s="20" t="s">
        <v>299</v>
      </c>
      <c r="F53" s="20"/>
      <c r="G53" s="20"/>
      <c r="H53" s="20"/>
      <c r="I53" s="20"/>
    </row>
    <row r="54" spans="2:9" ht="56" x14ac:dyDescent="0.15">
      <c r="B54" s="20" t="s">
        <v>300</v>
      </c>
      <c r="C54" s="20" t="s">
        <v>301</v>
      </c>
      <c r="D54" s="20" t="s">
        <v>302</v>
      </c>
      <c r="E54" s="20" t="s">
        <v>303</v>
      </c>
      <c r="F54" s="20"/>
      <c r="G54" s="20"/>
      <c r="H54" s="20"/>
      <c r="I54" s="20"/>
    </row>
    <row r="55" spans="2:9" x14ac:dyDescent="0.15">
      <c r="B55" s="20"/>
      <c r="C55" s="20"/>
      <c r="D55" s="20"/>
      <c r="E55" s="20"/>
      <c r="F55" s="20"/>
      <c r="G55" s="20"/>
      <c r="H55" s="20"/>
      <c r="I55" s="20"/>
    </row>
    <row r="56" spans="2:9" x14ac:dyDescent="0.15">
      <c r="B56" s="20"/>
      <c r="C56" s="20"/>
      <c r="D56" s="20"/>
      <c r="E56" s="20"/>
      <c r="F56" s="20"/>
      <c r="G56" s="20"/>
      <c r="H56" s="20"/>
      <c r="I56" s="20"/>
    </row>
    <row r="57" spans="2:9" ht="34" x14ac:dyDescent="0.15">
      <c r="B57" s="53" t="s">
        <v>304</v>
      </c>
      <c r="C57" s="20"/>
      <c r="D57" s="20"/>
      <c r="E57" s="20"/>
      <c r="F57" s="20"/>
      <c r="G57" s="20"/>
      <c r="H57" s="20"/>
      <c r="I57" s="20"/>
    </row>
    <row r="58" spans="2:9" ht="28" x14ac:dyDescent="0.15">
      <c r="B58" s="54" t="s">
        <v>305</v>
      </c>
      <c r="C58" s="54" t="s">
        <v>271</v>
      </c>
      <c r="D58" s="54" t="s">
        <v>306</v>
      </c>
      <c r="E58" s="20"/>
      <c r="F58" s="20"/>
      <c r="G58" s="20"/>
      <c r="H58" s="20"/>
      <c r="I58" s="20"/>
    </row>
    <row r="59" spans="2:9" ht="56" x14ac:dyDescent="0.15">
      <c r="B59" s="20" t="s">
        <v>307</v>
      </c>
      <c r="C59" s="20" t="s">
        <v>308</v>
      </c>
      <c r="D59" s="20" t="s">
        <v>309</v>
      </c>
      <c r="E59" s="20"/>
      <c r="F59" s="20"/>
      <c r="G59" s="20"/>
      <c r="H59" s="20"/>
      <c r="I59" s="20"/>
    </row>
    <row r="60" spans="2:9" ht="42" x14ac:dyDescent="0.15">
      <c r="B60" s="20" t="s">
        <v>310</v>
      </c>
      <c r="C60" s="20" t="s">
        <v>311</v>
      </c>
      <c r="D60" s="20" t="s">
        <v>312</v>
      </c>
      <c r="E60" s="20"/>
      <c r="F60" s="20"/>
      <c r="G60" s="20"/>
      <c r="H60" s="20"/>
      <c r="I60" s="20"/>
    </row>
    <row r="61" spans="2:9" ht="42" x14ac:dyDescent="0.15">
      <c r="B61" s="20" t="s">
        <v>313</v>
      </c>
      <c r="C61" s="20" t="s">
        <v>314</v>
      </c>
      <c r="D61" s="20" t="s">
        <v>315</v>
      </c>
      <c r="E61" s="20"/>
      <c r="F61" s="20"/>
      <c r="G61" s="20"/>
      <c r="H61" s="20"/>
      <c r="I61" s="20"/>
    </row>
    <row r="62" spans="2:9" ht="56" x14ac:dyDescent="0.15">
      <c r="B62" s="20" t="s">
        <v>316</v>
      </c>
      <c r="C62" s="20" t="s">
        <v>317</v>
      </c>
      <c r="D62" s="20" t="s">
        <v>318</v>
      </c>
      <c r="E62" s="20"/>
      <c r="F62" s="20"/>
      <c r="G62" s="20"/>
      <c r="H62" s="20"/>
      <c r="I62" s="20"/>
    </row>
    <row r="63" spans="2:9" ht="28" x14ac:dyDescent="0.15">
      <c r="B63" s="20" t="s">
        <v>319</v>
      </c>
      <c r="C63" s="20" t="s">
        <v>320</v>
      </c>
      <c r="D63" s="20" t="s">
        <v>321</v>
      </c>
      <c r="E63" s="20"/>
      <c r="F63" s="20"/>
      <c r="G63" s="20"/>
      <c r="H63" s="20"/>
      <c r="I63" s="20"/>
    </row>
    <row r="64" spans="2:9" x14ac:dyDescent="0.15">
      <c r="B64" s="20"/>
      <c r="C64" s="20"/>
      <c r="D64" s="20"/>
      <c r="E64" s="20"/>
      <c r="F64" s="20"/>
      <c r="G64" s="20"/>
      <c r="H64" s="20"/>
      <c r="I64" s="20"/>
    </row>
    <row r="65" spans="2:9" ht="17" x14ac:dyDescent="0.15">
      <c r="B65" s="53" t="s">
        <v>322</v>
      </c>
      <c r="C65" s="20"/>
      <c r="D65" s="20"/>
      <c r="E65" s="20"/>
      <c r="F65" s="20"/>
      <c r="G65" s="20"/>
      <c r="H65" s="20"/>
      <c r="I65" s="20"/>
    </row>
    <row r="66" spans="2:9" ht="28" x14ac:dyDescent="0.15">
      <c r="B66" s="54" t="s">
        <v>323</v>
      </c>
      <c r="C66" s="54" t="s">
        <v>324</v>
      </c>
      <c r="D66" s="20"/>
      <c r="E66" s="20"/>
      <c r="F66" s="20"/>
      <c r="G66" s="20"/>
      <c r="H66" s="20"/>
      <c r="I66" s="20"/>
    </row>
    <row r="67" spans="2:9" ht="56" x14ac:dyDescent="0.15">
      <c r="B67" s="20" t="s">
        <v>325</v>
      </c>
      <c r="C67" s="20" t="s">
        <v>326</v>
      </c>
      <c r="D67" s="20"/>
      <c r="E67" s="20"/>
      <c r="F67" s="20"/>
      <c r="G67" s="20"/>
      <c r="H67" s="20"/>
      <c r="I67" s="20"/>
    </row>
    <row r="68" spans="2:9" ht="84" x14ac:dyDescent="0.15">
      <c r="B68" s="20" t="s">
        <v>327</v>
      </c>
      <c r="C68" s="20" t="s">
        <v>328</v>
      </c>
      <c r="D68" s="20"/>
      <c r="E68" s="20"/>
      <c r="F68" s="20"/>
      <c r="G68" s="20"/>
      <c r="H68" s="20"/>
      <c r="I68" s="20"/>
    </row>
    <row r="69" spans="2:9" ht="42" x14ac:dyDescent="0.15">
      <c r="B69" s="20" t="s">
        <v>329</v>
      </c>
      <c r="C69" s="20" t="s">
        <v>330</v>
      </c>
      <c r="D69" s="20"/>
      <c r="E69" s="20"/>
      <c r="F69" s="20"/>
      <c r="G69" s="20"/>
      <c r="H69" s="20"/>
      <c r="I69" s="20"/>
    </row>
    <row r="70" spans="2:9" ht="56" x14ac:dyDescent="0.15">
      <c r="B70" s="20" t="s">
        <v>331</v>
      </c>
      <c r="C70" s="20" t="s">
        <v>332</v>
      </c>
      <c r="D70" s="20"/>
      <c r="E70" s="20"/>
      <c r="F70" s="20"/>
      <c r="G70" s="20"/>
      <c r="H70" s="20"/>
      <c r="I70" s="20"/>
    </row>
    <row r="71" spans="2:9" ht="70" x14ac:dyDescent="0.15">
      <c r="B71" s="20" t="s">
        <v>333</v>
      </c>
      <c r="C71" s="20" t="s">
        <v>334</v>
      </c>
      <c r="D71" s="20"/>
      <c r="E71" s="20"/>
      <c r="F71" s="20"/>
      <c r="G71" s="20"/>
      <c r="H71" s="20"/>
      <c r="I71" s="20"/>
    </row>
    <row r="72" spans="2:9" x14ac:dyDescent="0.15">
      <c r="B72" s="20"/>
      <c r="C72" s="20"/>
      <c r="D72" s="20"/>
      <c r="E72" s="20"/>
      <c r="F72" s="20"/>
      <c r="G72" s="20"/>
      <c r="H72" s="20"/>
      <c r="I72" s="20"/>
    </row>
    <row r="73" spans="2:9" ht="34" x14ac:dyDescent="0.15">
      <c r="B73" s="53" t="s">
        <v>335</v>
      </c>
      <c r="C73" s="20"/>
      <c r="D73" s="20"/>
      <c r="E73" s="20"/>
      <c r="F73" s="20"/>
      <c r="G73" s="20"/>
      <c r="H73" s="20"/>
      <c r="I73" s="20"/>
    </row>
    <row r="74" spans="2:9" ht="28" x14ac:dyDescent="0.15">
      <c r="B74" s="54" t="s">
        <v>336</v>
      </c>
      <c r="C74" s="54" t="s">
        <v>271</v>
      </c>
      <c r="D74" s="54" t="s">
        <v>337</v>
      </c>
      <c r="E74" s="20"/>
      <c r="F74" s="20"/>
      <c r="G74" s="20"/>
      <c r="H74" s="20"/>
      <c r="I74" s="20"/>
    </row>
    <row r="75" spans="2:9" ht="56" x14ac:dyDescent="0.15">
      <c r="B75" s="20" t="s">
        <v>338</v>
      </c>
      <c r="C75" s="20" t="s">
        <v>339</v>
      </c>
      <c r="D75" s="20" t="s">
        <v>340</v>
      </c>
      <c r="E75" s="20"/>
      <c r="F75" s="20"/>
      <c r="G75" s="20"/>
      <c r="H75" s="20"/>
      <c r="I75" s="20"/>
    </row>
    <row r="76" spans="2:9" ht="42" x14ac:dyDescent="0.15">
      <c r="B76" s="20" t="s">
        <v>341</v>
      </c>
      <c r="C76" s="20" t="s">
        <v>342</v>
      </c>
      <c r="D76" s="20" t="s">
        <v>343</v>
      </c>
      <c r="E76" s="20"/>
      <c r="F76" s="20"/>
      <c r="G76" s="20"/>
      <c r="H76" s="20"/>
      <c r="I76" s="20"/>
    </row>
    <row r="77" spans="2:9" ht="28" x14ac:dyDescent="0.15">
      <c r="B77" s="20" t="s">
        <v>344</v>
      </c>
      <c r="C77" s="20" t="s">
        <v>345</v>
      </c>
      <c r="D77" s="20" t="s">
        <v>346</v>
      </c>
      <c r="E77" s="20"/>
      <c r="F77" s="20"/>
      <c r="G77" s="20"/>
      <c r="H77" s="20"/>
      <c r="I77" s="20"/>
    </row>
    <row r="78" spans="2:9" ht="28" x14ac:dyDescent="0.15">
      <c r="B78" s="20" t="s">
        <v>347</v>
      </c>
      <c r="C78" s="20" t="s">
        <v>348</v>
      </c>
      <c r="D78" s="20" t="s">
        <v>349</v>
      </c>
      <c r="E78" s="20"/>
      <c r="F78" s="20"/>
      <c r="G78" s="20"/>
      <c r="H78" s="20"/>
      <c r="I78" s="20"/>
    </row>
    <row r="79" spans="2:9" x14ac:dyDescent="0.15">
      <c r="B79" s="20"/>
      <c r="C79" s="20"/>
      <c r="D79" s="20"/>
      <c r="E79" s="20"/>
      <c r="F79" s="20"/>
      <c r="G79" s="20"/>
      <c r="H79" s="20"/>
      <c r="I79" s="20"/>
    </row>
    <row r="80" spans="2:9" ht="34" x14ac:dyDescent="0.15">
      <c r="B80" s="53" t="s">
        <v>364</v>
      </c>
      <c r="C80" s="20"/>
      <c r="D80" s="20"/>
      <c r="E80" s="20"/>
      <c r="F80" s="20"/>
      <c r="G80" s="20"/>
      <c r="H80" s="20"/>
      <c r="I80" s="20"/>
    </row>
    <row r="81" spans="2:9" ht="28" x14ac:dyDescent="0.15">
      <c r="B81" s="54" t="s">
        <v>350</v>
      </c>
      <c r="C81" s="54" t="s">
        <v>271</v>
      </c>
      <c r="D81" s="54" t="s">
        <v>351</v>
      </c>
      <c r="E81" s="20"/>
      <c r="F81" s="20"/>
      <c r="G81" s="20"/>
      <c r="H81" s="20"/>
      <c r="I81" s="20"/>
    </row>
    <row r="82" spans="2:9" ht="28" x14ac:dyDescent="0.15">
      <c r="B82" s="20" t="s">
        <v>352</v>
      </c>
      <c r="C82" s="20" t="s">
        <v>353</v>
      </c>
      <c r="D82" s="20" t="s">
        <v>354</v>
      </c>
      <c r="E82" s="20"/>
      <c r="F82" s="20"/>
      <c r="G82" s="20"/>
      <c r="H82" s="20"/>
      <c r="I82" s="20"/>
    </row>
    <row r="83" spans="2:9" ht="56" x14ac:dyDescent="0.15">
      <c r="B83" s="20" t="s">
        <v>355</v>
      </c>
      <c r="C83" s="20" t="s">
        <v>356</v>
      </c>
      <c r="D83" s="20" t="s">
        <v>357</v>
      </c>
      <c r="E83" s="20"/>
      <c r="F83" s="20"/>
      <c r="G83" s="20"/>
      <c r="H83" s="20"/>
      <c r="I83" s="20"/>
    </row>
    <row r="84" spans="2:9" ht="42" x14ac:dyDescent="0.15">
      <c r="B84" s="20" t="s">
        <v>358</v>
      </c>
      <c r="C84" s="20" t="s">
        <v>359</v>
      </c>
      <c r="D84" s="20" t="s">
        <v>360</v>
      </c>
      <c r="E84" s="20"/>
      <c r="F84" s="20"/>
      <c r="G84" s="20"/>
      <c r="H84" s="20"/>
      <c r="I84" s="20"/>
    </row>
    <row r="85" spans="2:9" ht="28" x14ac:dyDescent="0.15">
      <c r="B85" s="20" t="s">
        <v>361</v>
      </c>
      <c r="C85" s="20" t="s">
        <v>362</v>
      </c>
      <c r="D85" s="20" t="s">
        <v>363</v>
      </c>
      <c r="E85" s="20"/>
      <c r="F85" s="20"/>
      <c r="G85" s="20"/>
      <c r="H85" s="20"/>
      <c r="I85" s="20"/>
    </row>
    <row r="90" spans="2:9" x14ac:dyDescent="0.15">
      <c r="B90" s="42" t="s">
        <v>365</v>
      </c>
      <c r="C90" s="43"/>
      <c r="D90" s="43"/>
      <c r="E90" s="43"/>
      <c r="F90" s="43"/>
      <c r="G90" s="43"/>
      <c r="H90" s="43"/>
      <c r="I90" s="43"/>
    </row>
    <row r="91" spans="2:9" x14ac:dyDescent="0.15">
      <c r="B91" s="83" t="s">
        <v>366</v>
      </c>
      <c r="C91" s="83"/>
      <c r="D91" s="83"/>
      <c r="E91" s="83"/>
      <c r="F91" s="83"/>
      <c r="G91" s="83"/>
      <c r="H91" s="83"/>
      <c r="I91" s="83"/>
    </row>
    <row r="92" spans="2:9" x14ac:dyDescent="0.15">
      <c r="B92" s="83" t="s">
        <v>367</v>
      </c>
      <c r="C92" s="83"/>
      <c r="D92" s="83"/>
      <c r="E92" s="83"/>
      <c r="F92" s="83"/>
      <c r="G92" s="83"/>
      <c r="H92" s="83"/>
      <c r="I92" s="83"/>
    </row>
    <row r="93" spans="2:9" x14ac:dyDescent="0.15">
      <c r="B93" s="83" t="s">
        <v>368</v>
      </c>
      <c r="C93" s="83"/>
      <c r="D93" s="83"/>
      <c r="E93" s="83"/>
      <c r="F93" s="83"/>
      <c r="G93" s="83"/>
      <c r="H93" s="83"/>
      <c r="I93" s="83"/>
    </row>
    <row r="94" spans="2:9" x14ac:dyDescent="0.15">
      <c r="B94" s="43"/>
      <c r="C94" s="43"/>
      <c r="D94" s="43"/>
      <c r="E94" s="43"/>
      <c r="F94" s="43"/>
      <c r="G94" s="43"/>
      <c r="H94" s="43"/>
      <c r="I94" s="43"/>
    </row>
    <row r="95" spans="2:9" x14ac:dyDescent="0.15">
      <c r="B95" s="42" t="s">
        <v>369</v>
      </c>
      <c r="C95" s="43"/>
      <c r="D95" s="43"/>
      <c r="E95" s="43"/>
      <c r="F95" s="43"/>
      <c r="G95" s="43"/>
      <c r="H95" s="43"/>
      <c r="I95" s="43"/>
    </row>
    <row r="96" spans="2:9" x14ac:dyDescent="0.15">
      <c r="B96" s="78" t="s">
        <v>370</v>
      </c>
      <c r="C96" s="78"/>
      <c r="D96" s="78"/>
      <c r="E96" s="78"/>
      <c r="F96" s="78"/>
      <c r="G96" s="78"/>
      <c r="H96" s="78"/>
      <c r="I96" s="78"/>
    </row>
    <row r="97" spans="2:19" x14ac:dyDescent="0.15">
      <c r="B97" s="43"/>
      <c r="C97" s="43"/>
      <c r="D97" s="43"/>
      <c r="E97" s="43"/>
      <c r="F97" s="43"/>
      <c r="G97" s="43"/>
      <c r="H97" s="43"/>
      <c r="I97" s="43"/>
    </row>
    <row r="98" spans="2:19" x14ac:dyDescent="0.15">
      <c r="B98" s="42" t="s">
        <v>371</v>
      </c>
      <c r="C98" s="43"/>
      <c r="D98" s="43"/>
      <c r="E98" s="43"/>
      <c r="F98" s="43"/>
      <c r="G98" s="43"/>
      <c r="H98" s="43"/>
      <c r="I98" s="43"/>
    </row>
    <row r="99" spans="2:19" x14ac:dyDescent="0.15">
      <c r="B99" s="79" t="s">
        <v>372</v>
      </c>
      <c r="C99" s="79"/>
      <c r="D99" s="79"/>
      <c r="E99" s="79"/>
      <c r="F99" s="79"/>
      <c r="G99" s="79"/>
      <c r="H99" s="79"/>
      <c r="I99" s="79"/>
    </row>
    <row r="100" spans="2:19" x14ac:dyDescent="0.15">
      <c r="B100" s="79" t="s">
        <v>373</v>
      </c>
      <c r="C100" s="79"/>
      <c r="D100" s="79"/>
      <c r="E100" s="79"/>
      <c r="F100" s="79"/>
      <c r="G100" s="79"/>
      <c r="H100" s="79"/>
      <c r="I100" s="79"/>
    </row>
    <row r="105" spans="2:19" ht="16" x14ac:dyDescent="0.15">
      <c r="B105" s="26" t="s">
        <v>105</v>
      </c>
    </row>
    <row r="106" spans="2:19" ht="28" x14ac:dyDescent="0.15">
      <c r="B106" s="36" t="s">
        <v>386</v>
      </c>
      <c r="C106" s="36" t="s">
        <v>9</v>
      </c>
      <c r="D106" s="34"/>
      <c r="E106" s="34"/>
      <c r="F106" s="34"/>
      <c r="G106" s="34"/>
      <c r="H106" s="34"/>
      <c r="I106" s="34"/>
      <c r="J106" s="34"/>
      <c r="K106" s="34"/>
      <c r="L106" s="34"/>
      <c r="M106" s="34"/>
      <c r="N106" s="34"/>
      <c r="O106" s="34"/>
      <c r="P106" s="34"/>
      <c r="Q106" s="34"/>
      <c r="R106" s="34"/>
      <c r="S106" s="35"/>
    </row>
    <row r="107" spans="2:19" ht="56" x14ac:dyDescent="0.15">
      <c r="B107" s="36" t="s">
        <v>385</v>
      </c>
      <c r="C107" s="33" t="s">
        <v>379</v>
      </c>
      <c r="D107" s="37" t="s">
        <v>380</v>
      </c>
      <c r="E107" s="37" t="s">
        <v>381</v>
      </c>
      <c r="F107" s="37" t="s">
        <v>382</v>
      </c>
      <c r="G107" s="37" t="s">
        <v>160</v>
      </c>
      <c r="H107" s="37" t="s">
        <v>161</v>
      </c>
      <c r="I107" s="37" t="s">
        <v>162</v>
      </c>
      <c r="J107" s="37" t="s">
        <v>163</v>
      </c>
      <c r="K107" s="37" t="s">
        <v>164</v>
      </c>
      <c r="L107" s="37" t="s">
        <v>165</v>
      </c>
      <c r="M107" s="37" t="s">
        <v>166</v>
      </c>
      <c r="N107" s="37" t="s">
        <v>167</v>
      </c>
      <c r="O107" s="37" t="s">
        <v>168</v>
      </c>
      <c r="P107" s="37" t="s">
        <v>169</v>
      </c>
      <c r="Q107" s="37" t="s">
        <v>170</v>
      </c>
      <c r="R107" s="37" t="s">
        <v>171</v>
      </c>
      <c r="S107" s="38" t="s">
        <v>383</v>
      </c>
    </row>
    <row r="108" spans="2:19" ht="14" x14ac:dyDescent="0.15">
      <c r="B108" s="39" t="s">
        <v>115</v>
      </c>
      <c r="C108" s="44"/>
      <c r="D108" s="45"/>
      <c r="E108" s="45"/>
      <c r="F108" s="45"/>
      <c r="G108" s="45"/>
      <c r="H108" s="45">
        <v>0</v>
      </c>
      <c r="I108" s="45">
        <v>0</v>
      </c>
      <c r="J108" s="45">
        <v>0</v>
      </c>
      <c r="K108" s="45">
        <v>0</v>
      </c>
      <c r="L108" s="45">
        <v>0</v>
      </c>
      <c r="M108" s="45">
        <v>0</v>
      </c>
      <c r="N108" s="45">
        <v>0</v>
      </c>
      <c r="O108" s="45">
        <v>0</v>
      </c>
      <c r="P108" s="45">
        <v>0</v>
      </c>
      <c r="Q108" s="45">
        <v>0</v>
      </c>
      <c r="R108" s="45">
        <v>0</v>
      </c>
      <c r="S108" s="46">
        <v>0</v>
      </c>
    </row>
    <row r="109" spans="2:19" ht="14" x14ac:dyDescent="0.15">
      <c r="B109" s="40" t="s">
        <v>111</v>
      </c>
      <c r="C109" s="47">
        <v>71.166666666666671</v>
      </c>
      <c r="D109" s="48">
        <v>69.083333333333329</v>
      </c>
      <c r="E109" s="48">
        <v>68.083333333333329</v>
      </c>
      <c r="F109" s="48">
        <v>67.25</v>
      </c>
      <c r="G109" s="48">
        <v>66.25</v>
      </c>
      <c r="H109" s="48">
        <v>66</v>
      </c>
      <c r="I109" s="48">
        <v>65.25</v>
      </c>
      <c r="J109" s="48">
        <v>64.75</v>
      </c>
      <c r="K109" s="48">
        <v>61.666666666666664</v>
      </c>
      <c r="L109" s="48">
        <v>60</v>
      </c>
      <c r="M109" s="48">
        <v>60.083333333333336</v>
      </c>
      <c r="N109" s="48">
        <v>59.666666666666664</v>
      </c>
      <c r="O109" s="48">
        <v>55</v>
      </c>
      <c r="P109" s="48">
        <v>49.5</v>
      </c>
      <c r="Q109" s="48">
        <v>47.75</v>
      </c>
      <c r="R109" s="48">
        <v>46.5</v>
      </c>
      <c r="S109" s="49">
        <v>61.116402116402114</v>
      </c>
    </row>
    <row r="110" spans="2:19" ht="14" x14ac:dyDescent="0.15">
      <c r="B110" s="40" t="s">
        <v>110</v>
      </c>
      <c r="C110" s="47">
        <v>476</v>
      </c>
      <c r="D110" s="48">
        <v>476</v>
      </c>
      <c r="E110" s="48">
        <v>476</v>
      </c>
      <c r="F110" s="48">
        <v>474.5</v>
      </c>
      <c r="G110" s="48">
        <v>473.75</v>
      </c>
      <c r="H110" s="48">
        <v>472.25</v>
      </c>
      <c r="I110" s="48">
        <v>471</v>
      </c>
      <c r="J110" s="48">
        <v>469.75</v>
      </c>
      <c r="K110" s="48">
        <v>463.66666666666669</v>
      </c>
      <c r="L110" s="48">
        <v>463.25</v>
      </c>
      <c r="M110" s="48">
        <v>476.08333333333331</v>
      </c>
      <c r="N110" s="48">
        <v>501.25</v>
      </c>
      <c r="O110" s="48">
        <v>494</v>
      </c>
      <c r="P110" s="48">
        <v>489.75</v>
      </c>
      <c r="Q110" s="48">
        <v>487</v>
      </c>
      <c r="R110" s="48">
        <v>486.25</v>
      </c>
      <c r="S110" s="49">
        <v>478.38624338624339</v>
      </c>
    </row>
    <row r="111" spans="2:19" ht="14" x14ac:dyDescent="0.15">
      <c r="B111" s="40" t="s">
        <v>116</v>
      </c>
      <c r="C111" s="47">
        <v>40</v>
      </c>
      <c r="D111" s="48">
        <v>40</v>
      </c>
      <c r="E111" s="48">
        <v>40</v>
      </c>
      <c r="F111" s="48">
        <v>40</v>
      </c>
      <c r="G111" s="48">
        <v>40</v>
      </c>
      <c r="H111" s="48">
        <v>40</v>
      </c>
      <c r="I111" s="48">
        <v>40</v>
      </c>
      <c r="J111" s="48">
        <v>40</v>
      </c>
      <c r="K111" s="48">
        <v>40</v>
      </c>
      <c r="L111" s="48">
        <v>40</v>
      </c>
      <c r="M111" s="48">
        <v>26.75</v>
      </c>
      <c r="N111" s="48">
        <v>1</v>
      </c>
      <c r="O111" s="48"/>
      <c r="P111" s="48"/>
      <c r="Q111" s="48"/>
      <c r="R111" s="48"/>
      <c r="S111" s="49">
        <v>35.553191489361701</v>
      </c>
    </row>
    <row r="112" spans="2:19" ht="14" x14ac:dyDescent="0.15">
      <c r="B112" s="41" t="s">
        <v>383</v>
      </c>
      <c r="C112" s="50">
        <v>195.72222222222223</v>
      </c>
      <c r="D112" s="51">
        <v>195.02777777777777</v>
      </c>
      <c r="E112" s="51">
        <v>194.69444444444446</v>
      </c>
      <c r="F112" s="51">
        <v>193.91666666666666</v>
      </c>
      <c r="G112" s="51">
        <v>193.33333333333334</v>
      </c>
      <c r="H112" s="51">
        <v>165.21428571428572</v>
      </c>
      <c r="I112" s="51">
        <v>144.0625</v>
      </c>
      <c r="J112" s="51">
        <v>143.625</v>
      </c>
      <c r="K112" s="51">
        <v>141.33333333333334</v>
      </c>
      <c r="L112" s="51">
        <v>140.8125</v>
      </c>
      <c r="M112" s="51">
        <v>140.72916666666666</v>
      </c>
      <c r="N112" s="51">
        <v>140.47916666666666</v>
      </c>
      <c r="O112" s="51">
        <v>183</v>
      </c>
      <c r="P112" s="51">
        <v>179.75</v>
      </c>
      <c r="Q112" s="51">
        <v>178.25</v>
      </c>
      <c r="R112" s="51">
        <v>177.58333333333334</v>
      </c>
      <c r="S112" s="52">
        <v>166.63395638629282</v>
      </c>
    </row>
    <row r="113" spans="2:19" x14ac:dyDescent="0.15">
      <c r="B113" s="20"/>
      <c r="C113" s="20"/>
      <c r="D113" s="20"/>
      <c r="E113" s="20"/>
      <c r="F113" s="20"/>
      <c r="G113" s="20"/>
      <c r="H113" s="20"/>
      <c r="I113" s="20"/>
      <c r="J113" s="20"/>
      <c r="K113" s="20"/>
      <c r="L113" s="20"/>
      <c r="M113" s="20"/>
      <c r="N113" s="20"/>
      <c r="O113" s="20"/>
      <c r="P113" s="20"/>
      <c r="Q113" s="20"/>
      <c r="R113" s="20"/>
      <c r="S113" s="20"/>
    </row>
    <row r="114" spans="2:19" ht="28" x14ac:dyDescent="0.15">
      <c r="B114" s="36" t="s">
        <v>389</v>
      </c>
      <c r="C114" s="36" t="s">
        <v>9</v>
      </c>
      <c r="D114" s="34"/>
      <c r="E114" s="34"/>
      <c r="F114" s="34"/>
      <c r="G114" s="34"/>
      <c r="H114" s="34"/>
      <c r="I114" s="34"/>
      <c r="J114" s="34"/>
      <c r="K114" s="34"/>
      <c r="L114" s="34"/>
      <c r="M114" s="34"/>
      <c r="N114" s="34"/>
      <c r="O114" s="34"/>
      <c r="P114" s="34"/>
      <c r="Q114" s="34"/>
      <c r="R114" s="34"/>
      <c r="S114" s="35"/>
    </row>
    <row r="115" spans="2:19" ht="56" x14ac:dyDescent="0.15">
      <c r="B115" s="36" t="s">
        <v>385</v>
      </c>
      <c r="C115" s="33" t="s">
        <v>379</v>
      </c>
      <c r="D115" s="37" t="s">
        <v>380</v>
      </c>
      <c r="E115" s="37" t="s">
        <v>381</v>
      </c>
      <c r="F115" s="37" t="s">
        <v>382</v>
      </c>
      <c r="G115" s="37" t="s">
        <v>160</v>
      </c>
      <c r="H115" s="37" t="s">
        <v>161</v>
      </c>
      <c r="I115" s="37" t="s">
        <v>162</v>
      </c>
      <c r="J115" s="37" t="s">
        <v>163</v>
      </c>
      <c r="K115" s="37" t="s">
        <v>164</v>
      </c>
      <c r="L115" s="37" t="s">
        <v>165</v>
      </c>
      <c r="M115" s="37" t="s">
        <v>166</v>
      </c>
      <c r="N115" s="37" t="s">
        <v>167</v>
      </c>
      <c r="O115" s="37" t="s">
        <v>168</v>
      </c>
      <c r="P115" s="37" t="s">
        <v>169</v>
      </c>
      <c r="Q115" s="37" t="s">
        <v>170</v>
      </c>
      <c r="R115" s="37" t="s">
        <v>171</v>
      </c>
      <c r="S115" s="38" t="s">
        <v>383</v>
      </c>
    </row>
    <row r="116" spans="2:19" ht="14" x14ac:dyDescent="0.15">
      <c r="B116" s="39" t="s">
        <v>115</v>
      </c>
      <c r="C116" s="44"/>
      <c r="D116" s="45"/>
      <c r="E116" s="45"/>
      <c r="F116" s="45"/>
      <c r="G116" s="45"/>
      <c r="H116" s="45">
        <v>0</v>
      </c>
      <c r="I116" s="45">
        <v>0</v>
      </c>
      <c r="J116" s="45">
        <v>0</v>
      </c>
      <c r="K116" s="45">
        <v>0</v>
      </c>
      <c r="L116" s="45">
        <v>0</v>
      </c>
      <c r="M116" s="45">
        <v>0</v>
      </c>
      <c r="N116" s="45">
        <v>0</v>
      </c>
      <c r="O116" s="45">
        <v>0</v>
      </c>
      <c r="P116" s="45">
        <v>0</v>
      </c>
      <c r="Q116" s="45">
        <v>0</v>
      </c>
      <c r="R116" s="45">
        <v>0</v>
      </c>
      <c r="S116" s="46">
        <v>0</v>
      </c>
    </row>
    <row r="117" spans="2:19" ht="14" x14ac:dyDescent="0.15">
      <c r="B117" s="40" t="s">
        <v>111</v>
      </c>
      <c r="C117" s="47">
        <v>61.666666666666664</v>
      </c>
      <c r="D117" s="48">
        <v>59.833333333333336</v>
      </c>
      <c r="E117" s="48">
        <v>58.75</v>
      </c>
      <c r="F117" s="48">
        <v>57.833333333333336</v>
      </c>
      <c r="G117" s="48">
        <v>56.833333333333336</v>
      </c>
      <c r="H117" s="48">
        <v>54.666666666666664</v>
      </c>
      <c r="I117" s="48">
        <v>52.25</v>
      </c>
      <c r="J117" s="48">
        <v>51.333333333333336</v>
      </c>
      <c r="K117" s="48">
        <v>47.666666666666664</v>
      </c>
      <c r="L117" s="48">
        <v>43.666666666666664</v>
      </c>
      <c r="M117" s="48">
        <v>35.333333333333336</v>
      </c>
      <c r="N117" s="48">
        <v>43.5</v>
      </c>
      <c r="O117" s="48">
        <v>41.583333333333336</v>
      </c>
      <c r="P117" s="48">
        <v>39</v>
      </c>
      <c r="Q117" s="48">
        <v>38.25</v>
      </c>
      <c r="R117" s="48">
        <v>38.416666666666664</v>
      </c>
      <c r="S117" s="49">
        <v>48.804232804232804</v>
      </c>
    </row>
    <row r="118" spans="2:19" ht="14" x14ac:dyDescent="0.15">
      <c r="B118" s="40" t="s">
        <v>110</v>
      </c>
      <c r="C118" s="47">
        <v>463.08333333333331</v>
      </c>
      <c r="D118" s="48">
        <v>464.33333333333331</v>
      </c>
      <c r="E118" s="48">
        <v>462.25</v>
      </c>
      <c r="F118" s="48">
        <v>456.58333333333331</v>
      </c>
      <c r="G118" s="48">
        <v>449.33333333333331</v>
      </c>
      <c r="H118" s="48">
        <v>445.91666666666669</v>
      </c>
      <c r="I118" s="48">
        <v>441.25</v>
      </c>
      <c r="J118" s="48">
        <v>433.25</v>
      </c>
      <c r="K118" s="48">
        <v>424.55555555555554</v>
      </c>
      <c r="L118" s="48">
        <v>421.91666666666669</v>
      </c>
      <c r="M118" s="48">
        <v>353.58333333333331</v>
      </c>
      <c r="N118" s="48">
        <v>446.08333333333331</v>
      </c>
      <c r="O118" s="48">
        <v>442.58333333333331</v>
      </c>
      <c r="P118" s="48">
        <v>438.33333333333331</v>
      </c>
      <c r="Q118" s="48">
        <v>431.25</v>
      </c>
      <c r="R118" s="48">
        <v>427.5</v>
      </c>
      <c r="S118" s="49">
        <v>437.82010582010582</v>
      </c>
    </row>
    <row r="119" spans="2:19" ht="14" x14ac:dyDescent="0.15">
      <c r="B119" s="40" t="s">
        <v>116</v>
      </c>
      <c r="C119" s="47">
        <v>38</v>
      </c>
      <c r="D119" s="48">
        <v>38.083333333333336</v>
      </c>
      <c r="E119" s="48">
        <v>38</v>
      </c>
      <c r="F119" s="48">
        <v>38.583333333333336</v>
      </c>
      <c r="G119" s="48">
        <v>37.666666666666664</v>
      </c>
      <c r="H119" s="48">
        <v>35</v>
      </c>
      <c r="I119" s="48">
        <v>34.416666666666664</v>
      </c>
      <c r="J119" s="48">
        <v>33</v>
      </c>
      <c r="K119" s="48">
        <v>33</v>
      </c>
      <c r="L119" s="48">
        <v>33.916666666666664</v>
      </c>
      <c r="M119" s="48">
        <v>22.583333333333332</v>
      </c>
      <c r="N119" s="48">
        <v>0</v>
      </c>
      <c r="O119" s="48"/>
      <c r="P119" s="48"/>
      <c r="Q119" s="48"/>
      <c r="R119" s="48"/>
      <c r="S119" s="49">
        <v>31.829787234042552</v>
      </c>
    </row>
    <row r="120" spans="2:19" ht="14" x14ac:dyDescent="0.15">
      <c r="B120" s="41" t="s">
        <v>383</v>
      </c>
      <c r="C120" s="50">
        <v>187.58333333333334</v>
      </c>
      <c r="D120" s="51">
        <v>187.41666666666666</v>
      </c>
      <c r="E120" s="51">
        <v>186.33333333333334</v>
      </c>
      <c r="F120" s="51">
        <v>184.33333333333334</v>
      </c>
      <c r="G120" s="51">
        <v>181.27777777777777</v>
      </c>
      <c r="H120" s="51">
        <v>153.02380952380952</v>
      </c>
      <c r="I120" s="51">
        <v>131.97916666666666</v>
      </c>
      <c r="J120" s="51">
        <v>129.39583333333334</v>
      </c>
      <c r="K120" s="51">
        <v>126.30555555555556</v>
      </c>
      <c r="L120" s="51">
        <v>124.875</v>
      </c>
      <c r="M120" s="51">
        <v>102.875</v>
      </c>
      <c r="N120" s="51">
        <v>122.39583333333333</v>
      </c>
      <c r="O120" s="51">
        <v>161.38888888888889</v>
      </c>
      <c r="P120" s="51">
        <v>159.11111111111111</v>
      </c>
      <c r="Q120" s="51">
        <v>156.5</v>
      </c>
      <c r="R120" s="51">
        <v>155.30555555555554</v>
      </c>
      <c r="S120" s="52">
        <v>150.24922118380061</v>
      </c>
    </row>
    <row r="122" spans="2:19" ht="14" x14ac:dyDescent="0.15">
      <c r="B122" s="36" t="s">
        <v>387</v>
      </c>
      <c r="C122" s="36" t="s">
        <v>9</v>
      </c>
      <c r="D122" s="34"/>
      <c r="E122" s="34"/>
      <c r="F122" s="34"/>
      <c r="G122" s="34"/>
      <c r="H122" s="34"/>
      <c r="I122" s="34"/>
      <c r="J122" s="34"/>
      <c r="K122" s="34"/>
      <c r="L122" s="34"/>
      <c r="M122" s="34"/>
      <c r="N122" s="34"/>
      <c r="O122" s="34"/>
      <c r="P122" s="34"/>
      <c r="Q122" s="34"/>
      <c r="R122" s="34"/>
      <c r="S122" s="35"/>
    </row>
    <row r="123" spans="2:19" ht="56" x14ac:dyDescent="0.15">
      <c r="B123" s="36" t="s">
        <v>385</v>
      </c>
      <c r="C123" s="33" t="s">
        <v>379</v>
      </c>
      <c r="D123" s="37" t="s">
        <v>380</v>
      </c>
      <c r="E123" s="37" t="s">
        <v>381</v>
      </c>
      <c r="F123" s="37" t="s">
        <v>382</v>
      </c>
      <c r="G123" s="37" t="s">
        <v>160</v>
      </c>
      <c r="H123" s="37" t="s">
        <v>161</v>
      </c>
      <c r="I123" s="37" t="s">
        <v>162</v>
      </c>
      <c r="J123" s="37" t="s">
        <v>163</v>
      </c>
      <c r="K123" s="37" t="s">
        <v>164</v>
      </c>
      <c r="L123" s="37" t="s">
        <v>165</v>
      </c>
      <c r="M123" s="37" t="s">
        <v>166</v>
      </c>
      <c r="N123" s="37" t="s">
        <v>167</v>
      </c>
      <c r="O123" s="37" t="s">
        <v>168</v>
      </c>
      <c r="P123" s="37" t="s">
        <v>169</v>
      </c>
      <c r="Q123" s="37" t="s">
        <v>170</v>
      </c>
      <c r="R123" s="37" t="s">
        <v>171</v>
      </c>
      <c r="S123" s="38" t="s">
        <v>383</v>
      </c>
    </row>
    <row r="124" spans="2:19" ht="14" x14ac:dyDescent="0.15">
      <c r="B124" s="39" t="s">
        <v>115</v>
      </c>
      <c r="C124" s="44"/>
      <c r="D124" s="45"/>
      <c r="E124" s="45"/>
      <c r="F124" s="45"/>
      <c r="G124" s="45"/>
      <c r="H124" s="45">
        <v>1020</v>
      </c>
      <c r="I124" s="45">
        <v>1033.3333333333333</v>
      </c>
      <c r="J124" s="45">
        <v>1060.8333333333333</v>
      </c>
      <c r="K124" s="45">
        <v>1076.6666666666667</v>
      </c>
      <c r="L124" s="45">
        <v>1080</v>
      </c>
      <c r="M124" s="45">
        <v>1080</v>
      </c>
      <c r="N124" s="45">
        <v>1080</v>
      </c>
      <c r="O124" s="45">
        <v>1080</v>
      </c>
      <c r="P124" s="45">
        <v>1080</v>
      </c>
      <c r="Q124" s="45">
        <v>1080</v>
      </c>
      <c r="R124" s="45">
        <v>1080</v>
      </c>
      <c r="S124" s="46">
        <v>1070.4065040650407</v>
      </c>
    </row>
    <row r="125" spans="2:19" ht="14" x14ac:dyDescent="0.15">
      <c r="B125" s="40" t="s">
        <v>111</v>
      </c>
      <c r="C125" s="47">
        <v>1380.4166666666667</v>
      </c>
      <c r="D125" s="48">
        <v>1351</v>
      </c>
      <c r="E125" s="48">
        <v>1337.6666666666667</v>
      </c>
      <c r="F125" s="48">
        <v>1371.5833333333333</v>
      </c>
      <c r="G125" s="48">
        <v>1326.3333333333333</v>
      </c>
      <c r="H125" s="48">
        <v>1296.3333333333333</v>
      </c>
      <c r="I125" s="48">
        <v>1308.75</v>
      </c>
      <c r="J125" s="48">
        <v>1296.75</v>
      </c>
      <c r="K125" s="48">
        <v>1267.8888888888889</v>
      </c>
      <c r="L125" s="48">
        <v>1253</v>
      </c>
      <c r="M125" s="48">
        <v>1238.5</v>
      </c>
      <c r="N125" s="48">
        <v>1279.3333333333333</v>
      </c>
      <c r="O125" s="48">
        <v>1162.6666666666667</v>
      </c>
      <c r="P125" s="48">
        <v>1130.0833333333333</v>
      </c>
      <c r="Q125" s="48">
        <v>1111.8333333333333</v>
      </c>
      <c r="R125" s="48">
        <v>1093.25</v>
      </c>
      <c r="S125" s="49">
        <v>1262.7566137566137</v>
      </c>
    </row>
    <row r="126" spans="2:19" ht="14" x14ac:dyDescent="0.15">
      <c r="B126" s="40" t="s">
        <v>110</v>
      </c>
      <c r="C126" s="47">
        <v>10335.166666666666</v>
      </c>
      <c r="D126" s="48">
        <v>10363</v>
      </c>
      <c r="E126" s="48">
        <v>10378.333333333334</v>
      </c>
      <c r="F126" s="48">
        <v>10311.166666666666</v>
      </c>
      <c r="G126" s="48">
        <v>10335.5</v>
      </c>
      <c r="H126" s="48">
        <v>10332</v>
      </c>
      <c r="I126" s="48">
        <v>10282.833333333334</v>
      </c>
      <c r="J126" s="48">
        <v>10274.5</v>
      </c>
      <c r="K126" s="48">
        <v>10271.333333333334</v>
      </c>
      <c r="L126" s="48">
        <v>10276.166666666666</v>
      </c>
      <c r="M126" s="48">
        <v>10664.416666666666</v>
      </c>
      <c r="N126" s="48">
        <v>11398.333333333334</v>
      </c>
      <c r="O126" s="48">
        <v>11475.5</v>
      </c>
      <c r="P126" s="48">
        <v>11493.666666666666</v>
      </c>
      <c r="Q126" s="48">
        <v>11462.166666666666</v>
      </c>
      <c r="R126" s="48">
        <v>11474.416666666666</v>
      </c>
      <c r="S126" s="49">
        <v>10702.26455026455</v>
      </c>
    </row>
    <row r="127" spans="2:19" ht="14" x14ac:dyDescent="0.15">
      <c r="B127" s="40" t="s">
        <v>116</v>
      </c>
      <c r="C127" s="47">
        <v>1183.3333333333333</v>
      </c>
      <c r="D127" s="48">
        <v>1186</v>
      </c>
      <c r="E127" s="48">
        <v>1184</v>
      </c>
      <c r="F127" s="48">
        <v>1195.6666666666667</v>
      </c>
      <c r="G127" s="48">
        <v>1687.5</v>
      </c>
      <c r="H127" s="48">
        <v>1697.5</v>
      </c>
      <c r="I127" s="48">
        <v>1184</v>
      </c>
      <c r="J127" s="48">
        <v>1160.9166666666667</v>
      </c>
      <c r="K127" s="48">
        <v>1168</v>
      </c>
      <c r="L127" s="48">
        <v>1169.8333333333333</v>
      </c>
      <c r="M127" s="48">
        <v>785.08333333333337</v>
      </c>
      <c r="N127" s="48">
        <v>10</v>
      </c>
      <c r="O127" s="48"/>
      <c r="P127" s="48"/>
      <c r="Q127" s="48"/>
      <c r="R127" s="48"/>
      <c r="S127" s="49">
        <v>1133.6028368794325</v>
      </c>
    </row>
    <row r="128" spans="2:19" ht="14" x14ac:dyDescent="0.15">
      <c r="B128" s="41" t="s">
        <v>383</v>
      </c>
      <c r="C128" s="50">
        <v>4299.6388888888887</v>
      </c>
      <c r="D128" s="51">
        <v>4300</v>
      </c>
      <c r="E128" s="51">
        <v>4300</v>
      </c>
      <c r="F128" s="51">
        <v>4292.8055555555557</v>
      </c>
      <c r="G128" s="51">
        <v>4449.7777777777774</v>
      </c>
      <c r="H128" s="51">
        <v>3953.0952380952381</v>
      </c>
      <c r="I128" s="51">
        <v>3452.2291666666665</v>
      </c>
      <c r="J128" s="51">
        <v>3448.25</v>
      </c>
      <c r="K128" s="51">
        <v>3445.9722222222222</v>
      </c>
      <c r="L128" s="51">
        <v>3444.75</v>
      </c>
      <c r="M128" s="51">
        <v>3442</v>
      </c>
      <c r="N128" s="51">
        <v>3441.9166666666665</v>
      </c>
      <c r="O128" s="51">
        <v>4572.7222222222226</v>
      </c>
      <c r="P128" s="51">
        <v>4567.916666666667</v>
      </c>
      <c r="Q128" s="51">
        <v>4551.333333333333</v>
      </c>
      <c r="R128" s="51">
        <v>4549.2222222222226</v>
      </c>
      <c r="S128" s="52">
        <v>3976.4595015576324</v>
      </c>
    </row>
    <row r="130" spans="2:34" ht="14" x14ac:dyDescent="0.15">
      <c r="B130" s="36" t="s">
        <v>388</v>
      </c>
      <c r="C130" s="36" t="s">
        <v>9</v>
      </c>
      <c r="D130" s="34"/>
      <c r="E130" s="34"/>
      <c r="F130" s="34"/>
      <c r="G130" s="34"/>
      <c r="H130" s="34"/>
      <c r="I130" s="34"/>
      <c r="J130" s="34"/>
      <c r="K130" s="34"/>
      <c r="L130" s="34"/>
      <c r="M130" s="34"/>
      <c r="N130" s="34"/>
      <c r="O130" s="34"/>
      <c r="P130" s="34"/>
      <c r="Q130" s="34"/>
      <c r="R130" s="34"/>
      <c r="S130" s="35"/>
    </row>
    <row r="131" spans="2:34" ht="56" x14ac:dyDescent="0.15">
      <c r="B131" s="36" t="s">
        <v>385</v>
      </c>
      <c r="C131" s="33" t="s">
        <v>379</v>
      </c>
      <c r="D131" s="37" t="s">
        <v>380</v>
      </c>
      <c r="E131" s="37" t="s">
        <v>381</v>
      </c>
      <c r="F131" s="37" t="s">
        <v>382</v>
      </c>
      <c r="G131" s="37" t="s">
        <v>160</v>
      </c>
      <c r="H131" s="37" t="s">
        <v>161</v>
      </c>
      <c r="I131" s="37" t="s">
        <v>162</v>
      </c>
      <c r="J131" s="37" t="s">
        <v>163</v>
      </c>
      <c r="K131" s="37" t="s">
        <v>164</v>
      </c>
      <c r="L131" s="37" t="s">
        <v>165</v>
      </c>
      <c r="M131" s="37" t="s">
        <v>166</v>
      </c>
      <c r="N131" s="37" t="s">
        <v>167</v>
      </c>
      <c r="O131" s="37" t="s">
        <v>168</v>
      </c>
      <c r="P131" s="37" t="s">
        <v>169</v>
      </c>
      <c r="Q131" s="37" t="s">
        <v>170</v>
      </c>
      <c r="R131" s="37" t="s">
        <v>171</v>
      </c>
      <c r="S131" s="38" t="s">
        <v>383</v>
      </c>
    </row>
    <row r="132" spans="2:34" ht="14" x14ac:dyDescent="0.15">
      <c r="B132" s="39" t="s">
        <v>115</v>
      </c>
      <c r="C132" s="44"/>
      <c r="D132" s="45"/>
      <c r="E132" s="45"/>
      <c r="F132" s="45"/>
      <c r="G132" s="45"/>
      <c r="H132" s="45">
        <v>0</v>
      </c>
      <c r="I132" s="45">
        <v>463.08333333333331</v>
      </c>
      <c r="J132" s="45">
        <v>0</v>
      </c>
      <c r="K132" s="45">
        <v>0</v>
      </c>
      <c r="L132" s="45">
        <v>0</v>
      </c>
      <c r="M132" s="45">
        <v>0</v>
      </c>
      <c r="N132" s="45">
        <v>0</v>
      </c>
      <c r="O132" s="45">
        <v>0</v>
      </c>
      <c r="P132" s="45">
        <v>0</v>
      </c>
      <c r="Q132" s="45">
        <v>0</v>
      </c>
      <c r="R132" s="45">
        <v>0</v>
      </c>
      <c r="S132" s="46">
        <v>45.178861788617887</v>
      </c>
    </row>
    <row r="133" spans="2:34" ht="14" x14ac:dyDescent="0.15">
      <c r="B133" s="40" t="s">
        <v>111</v>
      </c>
      <c r="C133" s="47">
        <v>1346.3333333333333</v>
      </c>
      <c r="D133" s="48">
        <v>1321.0833333333333</v>
      </c>
      <c r="E133" s="48">
        <v>1298.5</v>
      </c>
      <c r="F133" s="48">
        <v>1287.9166666666667</v>
      </c>
      <c r="G133" s="48">
        <v>1247.25</v>
      </c>
      <c r="H133" s="48">
        <v>1221.1666666666667</v>
      </c>
      <c r="I133" s="48">
        <v>1176.5</v>
      </c>
      <c r="J133" s="48">
        <v>1154.1666666666667</v>
      </c>
      <c r="K133" s="48">
        <v>1131.4444444444443</v>
      </c>
      <c r="L133" s="48">
        <v>1083.6666666666667</v>
      </c>
      <c r="M133" s="48">
        <v>715.66666666666663</v>
      </c>
      <c r="N133" s="48">
        <v>814.41666666666663</v>
      </c>
      <c r="O133" s="48">
        <v>1080.5833333333333</v>
      </c>
      <c r="P133" s="48">
        <v>1031.8333333333333</v>
      </c>
      <c r="Q133" s="48">
        <v>1041.0833333333333</v>
      </c>
      <c r="R133" s="48">
        <v>1036.75</v>
      </c>
      <c r="S133" s="49">
        <v>1124.1587301587301</v>
      </c>
    </row>
    <row r="134" spans="2:34" ht="14" x14ac:dyDescent="0.15">
      <c r="B134" s="40" t="s">
        <v>110</v>
      </c>
      <c r="C134" s="47">
        <v>10217.75</v>
      </c>
      <c r="D134" s="48">
        <v>10268.166666666666</v>
      </c>
      <c r="E134" s="48">
        <v>10265.416666666666</v>
      </c>
      <c r="F134" s="48">
        <v>10154.333333333334</v>
      </c>
      <c r="G134" s="48">
        <v>10162.166666666666</v>
      </c>
      <c r="H134" s="48">
        <v>10142.333333333334</v>
      </c>
      <c r="I134" s="48">
        <v>10089.833333333334</v>
      </c>
      <c r="J134" s="48">
        <v>10055.333333333334</v>
      </c>
      <c r="K134" s="48">
        <v>9983.6666666666661</v>
      </c>
      <c r="L134" s="48">
        <v>9959.4166666666661</v>
      </c>
      <c r="M134" s="48">
        <v>6705.916666666667</v>
      </c>
      <c r="N134" s="48">
        <v>7813.166666666667</v>
      </c>
      <c r="O134" s="48">
        <v>10600.75</v>
      </c>
      <c r="P134" s="48">
        <v>10642.75</v>
      </c>
      <c r="Q134" s="48">
        <v>10662.666666666666</v>
      </c>
      <c r="R134" s="48">
        <v>10708.916666666666</v>
      </c>
      <c r="S134" s="49">
        <v>9900.7407407407409</v>
      </c>
    </row>
    <row r="135" spans="2:34" ht="14" x14ac:dyDescent="0.15">
      <c r="B135" s="40" t="s">
        <v>116</v>
      </c>
      <c r="C135" s="47">
        <v>1163.3333333333333</v>
      </c>
      <c r="D135" s="48">
        <v>1161.9166666666667</v>
      </c>
      <c r="E135" s="48">
        <v>1148.75</v>
      </c>
      <c r="F135" s="48">
        <v>1171.5833333333333</v>
      </c>
      <c r="G135" s="48">
        <v>1162.9166666666667</v>
      </c>
      <c r="H135" s="48">
        <v>1098</v>
      </c>
      <c r="I135" s="48">
        <v>1082.0833333333333</v>
      </c>
      <c r="J135" s="48">
        <v>1064.75</v>
      </c>
      <c r="K135" s="48">
        <v>1073.8888888888889</v>
      </c>
      <c r="L135" s="48">
        <v>1090.3333333333333</v>
      </c>
      <c r="M135" s="48">
        <v>629.16666666666663</v>
      </c>
      <c r="N135" s="48">
        <v>0</v>
      </c>
      <c r="O135" s="48"/>
      <c r="P135" s="48"/>
      <c r="Q135" s="48"/>
      <c r="R135" s="48"/>
      <c r="S135" s="49">
        <v>985.38297872340422</v>
      </c>
    </row>
    <row r="136" spans="2:34" ht="14" x14ac:dyDescent="0.15">
      <c r="B136" s="41" t="s">
        <v>383</v>
      </c>
      <c r="C136" s="50">
        <v>4242.4722222222226</v>
      </c>
      <c r="D136" s="51">
        <v>4250.3888888888887</v>
      </c>
      <c r="E136" s="51">
        <v>4237.5555555555557</v>
      </c>
      <c r="F136" s="51">
        <v>4204.6111111111113</v>
      </c>
      <c r="G136" s="51">
        <v>4190.7777777777774</v>
      </c>
      <c r="H136" s="51">
        <v>3560.4285714285716</v>
      </c>
      <c r="I136" s="51">
        <v>3202.875</v>
      </c>
      <c r="J136" s="51">
        <v>3068.5625</v>
      </c>
      <c r="K136" s="51">
        <v>3047.25</v>
      </c>
      <c r="L136" s="51">
        <v>3033.3541666666665</v>
      </c>
      <c r="M136" s="51">
        <v>2012.6875</v>
      </c>
      <c r="N136" s="51">
        <v>2156.8958333333335</v>
      </c>
      <c r="O136" s="51">
        <v>3893.7777777777778</v>
      </c>
      <c r="P136" s="51">
        <v>3891.5277777777778</v>
      </c>
      <c r="Q136" s="51">
        <v>3901.25</v>
      </c>
      <c r="R136" s="51">
        <v>3915.2222222222222</v>
      </c>
      <c r="S136" s="52">
        <v>3470.7196261682243</v>
      </c>
    </row>
    <row r="138" spans="2:34" ht="16" x14ac:dyDescent="0.15">
      <c r="B138" s="26" t="s">
        <v>392</v>
      </c>
    </row>
    <row r="139" spans="2:34" ht="28" x14ac:dyDescent="0.15">
      <c r="B139" s="36" t="s">
        <v>393</v>
      </c>
      <c r="C139" s="36" t="s">
        <v>401</v>
      </c>
      <c r="D139" s="34"/>
      <c r="E139" s="34"/>
      <c r="F139" s="34"/>
      <c r="G139" s="34"/>
      <c r="H139" s="34"/>
      <c r="I139" s="34"/>
      <c r="J139" s="34"/>
      <c r="K139" s="34"/>
      <c r="L139" s="34"/>
      <c r="M139" s="34"/>
      <c r="N139" s="34"/>
      <c r="O139" s="34"/>
      <c r="P139" s="34"/>
      <c r="Q139" s="34"/>
      <c r="R139" s="35"/>
      <c r="S139" s="20"/>
      <c r="T139" s="20"/>
      <c r="U139" s="20"/>
      <c r="V139" s="20"/>
      <c r="W139" s="20"/>
      <c r="X139" s="20"/>
      <c r="Y139" s="20"/>
      <c r="Z139" s="20"/>
      <c r="AA139" s="20"/>
      <c r="AB139" s="20"/>
      <c r="AC139" s="20"/>
      <c r="AD139" s="20"/>
      <c r="AE139" s="20"/>
      <c r="AF139" s="20"/>
      <c r="AG139" s="20"/>
      <c r="AH139" s="20"/>
    </row>
    <row r="140" spans="2:34" ht="42" x14ac:dyDescent="0.15">
      <c r="B140" s="36" t="s">
        <v>9</v>
      </c>
      <c r="C140" s="33" t="s">
        <v>139</v>
      </c>
      <c r="D140" s="37" t="s">
        <v>137</v>
      </c>
      <c r="E140" s="37" t="s">
        <v>134</v>
      </c>
      <c r="F140" s="37" t="s">
        <v>156</v>
      </c>
      <c r="G140" s="37" t="s">
        <v>142</v>
      </c>
      <c r="H140" s="37" t="s">
        <v>141</v>
      </c>
      <c r="I140" s="37" t="s">
        <v>135</v>
      </c>
      <c r="J140" s="37" t="s">
        <v>136</v>
      </c>
      <c r="K140" s="37" t="s">
        <v>155</v>
      </c>
      <c r="L140" s="37" t="s">
        <v>159</v>
      </c>
      <c r="M140" s="37" t="s">
        <v>140</v>
      </c>
      <c r="N140" s="37" t="s">
        <v>138</v>
      </c>
      <c r="O140" s="37" t="s">
        <v>157</v>
      </c>
      <c r="P140" s="37" t="s">
        <v>151</v>
      </c>
      <c r="Q140" s="37" t="s">
        <v>158</v>
      </c>
      <c r="R140" s="38" t="s">
        <v>383</v>
      </c>
      <c r="S140" s="20"/>
      <c r="T140" s="20"/>
      <c r="U140" s="20"/>
      <c r="V140" s="20"/>
      <c r="W140" s="20"/>
      <c r="X140" s="20"/>
      <c r="Y140" s="20"/>
      <c r="Z140" s="20"/>
      <c r="AA140" s="20"/>
      <c r="AB140" s="20"/>
      <c r="AC140" s="20"/>
      <c r="AD140" s="20"/>
      <c r="AE140" s="20"/>
      <c r="AF140" s="20"/>
      <c r="AG140" s="20"/>
      <c r="AH140" s="20"/>
    </row>
    <row r="141" spans="2:34" ht="14" x14ac:dyDescent="0.15">
      <c r="B141" s="39" t="s">
        <v>379</v>
      </c>
      <c r="C141" s="44">
        <v>43.583333333333336</v>
      </c>
      <c r="D141" s="45">
        <v>312.58333333333331</v>
      </c>
      <c r="E141" s="45">
        <v>6791.916666666667</v>
      </c>
      <c r="F141" s="45"/>
      <c r="G141" s="45">
        <v>7.333333333333333</v>
      </c>
      <c r="H141" s="45">
        <v>9.9166666666666661</v>
      </c>
      <c r="I141" s="45">
        <v>3945.8333333333335</v>
      </c>
      <c r="J141" s="45">
        <v>1655.4166666666667</v>
      </c>
      <c r="K141" s="45"/>
      <c r="L141" s="45"/>
      <c r="M141" s="45">
        <v>21</v>
      </c>
      <c r="N141" s="45">
        <v>47.25</v>
      </c>
      <c r="O141" s="45"/>
      <c r="P141" s="45">
        <v>25.25</v>
      </c>
      <c r="Q141" s="45"/>
      <c r="R141" s="46">
        <v>1376.0625</v>
      </c>
      <c r="S141" s="20"/>
      <c r="T141" s="20"/>
      <c r="U141" s="20"/>
      <c r="V141" s="20"/>
      <c r="W141" s="20"/>
      <c r="X141" s="20"/>
      <c r="Y141" s="20"/>
      <c r="Z141" s="20"/>
      <c r="AA141" s="20"/>
      <c r="AB141" s="20"/>
      <c r="AC141" s="20"/>
      <c r="AD141" s="20"/>
      <c r="AE141" s="20"/>
      <c r="AF141" s="20"/>
      <c r="AG141" s="20"/>
      <c r="AH141" s="20"/>
    </row>
    <row r="142" spans="2:34" ht="14" x14ac:dyDescent="0.15">
      <c r="B142" s="40" t="s">
        <v>380</v>
      </c>
      <c r="C142" s="47">
        <v>29</v>
      </c>
      <c r="D142" s="48">
        <v>382.08333333333331</v>
      </c>
      <c r="E142" s="48">
        <v>6150.666666666667</v>
      </c>
      <c r="F142" s="48"/>
      <c r="G142" s="48">
        <v>7</v>
      </c>
      <c r="H142" s="48">
        <v>8</v>
      </c>
      <c r="I142" s="48">
        <v>4223.75</v>
      </c>
      <c r="J142" s="48">
        <v>1820.5833333333333</v>
      </c>
      <c r="K142" s="48"/>
      <c r="L142" s="48"/>
      <c r="M142" s="48">
        <v>15.583333333333334</v>
      </c>
      <c r="N142" s="48">
        <v>41.75</v>
      </c>
      <c r="O142" s="48"/>
      <c r="P142" s="48">
        <v>176.25</v>
      </c>
      <c r="Q142" s="48"/>
      <c r="R142" s="49">
        <v>1285.4666666666667</v>
      </c>
      <c r="S142" s="20"/>
      <c r="T142" s="20"/>
      <c r="U142" s="20"/>
      <c r="V142" s="20"/>
      <c r="W142" s="20"/>
      <c r="X142" s="20"/>
      <c r="Y142" s="20"/>
      <c r="Z142" s="20"/>
      <c r="AA142" s="20"/>
      <c r="AB142" s="20"/>
      <c r="AC142" s="20"/>
      <c r="AD142" s="20"/>
      <c r="AE142" s="20"/>
      <c r="AF142" s="20"/>
      <c r="AG142" s="20"/>
      <c r="AH142" s="20"/>
    </row>
    <row r="143" spans="2:34" ht="14" x14ac:dyDescent="0.15">
      <c r="B143" s="40" t="s">
        <v>381</v>
      </c>
      <c r="C143" s="47">
        <v>27</v>
      </c>
      <c r="D143" s="48">
        <v>501.66666666666669</v>
      </c>
      <c r="E143" s="48">
        <v>5499.916666666667</v>
      </c>
      <c r="F143" s="48"/>
      <c r="G143" s="48">
        <v>6.083333333333333</v>
      </c>
      <c r="H143" s="48">
        <v>7.916666666666667</v>
      </c>
      <c r="I143" s="48">
        <v>4402.5</v>
      </c>
      <c r="J143" s="48">
        <v>1972.3333333333333</v>
      </c>
      <c r="K143" s="48"/>
      <c r="L143" s="48"/>
      <c r="M143" s="48">
        <v>11.333333333333334</v>
      </c>
      <c r="N143" s="48">
        <v>36.090909090909093</v>
      </c>
      <c r="O143" s="48"/>
      <c r="P143" s="48">
        <v>366.41666666666669</v>
      </c>
      <c r="Q143" s="48"/>
      <c r="R143" s="49">
        <v>1293.6050420168067</v>
      </c>
      <c r="S143" s="20"/>
      <c r="T143" s="20"/>
      <c r="U143" s="20"/>
      <c r="V143" s="20"/>
      <c r="W143" s="20"/>
      <c r="X143" s="20"/>
      <c r="Y143" s="20"/>
      <c r="Z143" s="20"/>
      <c r="AA143" s="20"/>
      <c r="AB143" s="20"/>
      <c r="AC143" s="20"/>
      <c r="AD143" s="20"/>
      <c r="AE143" s="20"/>
      <c r="AF143" s="20"/>
      <c r="AG143" s="20"/>
      <c r="AH143" s="20"/>
    </row>
    <row r="144" spans="2:34" ht="14" x14ac:dyDescent="0.15">
      <c r="B144" s="40" t="s">
        <v>382</v>
      </c>
      <c r="C144" s="47">
        <v>21</v>
      </c>
      <c r="D144" s="48">
        <v>639.41666666666663</v>
      </c>
      <c r="E144" s="48">
        <v>4939.583333333333</v>
      </c>
      <c r="F144" s="48"/>
      <c r="G144" s="48">
        <v>4.666666666666667</v>
      </c>
      <c r="H144" s="48">
        <v>7</v>
      </c>
      <c r="I144" s="48">
        <v>4529.25</v>
      </c>
      <c r="J144" s="48">
        <v>2093.9166666666665</v>
      </c>
      <c r="K144" s="48"/>
      <c r="L144" s="48"/>
      <c r="M144" s="48">
        <v>7.583333333333333</v>
      </c>
      <c r="N144" s="48">
        <v>30.666666666666668</v>
      </c>
      <c r="O144" s="48"/>
      <c r="P144" s="48">
        <v>499.75</v>
      </c>
      <c r="Q144" s="48"/>
      <c r="R144" s="49">
        <v>1277.2833333333333</v>
      </c>
      <c r="S144" s="20"/>
      <c r="T144" s="20"/>
      <c r="U144" s="20"/>
      <c r="V144" s="20"/>
      <c r="W144" s="20"/>
      <c r="X144" s="20"/>
      <c r="Y144" s="20"/>
      <c r="Z144" s="20"/>
      <c r="AA144" s="20"/>
      <c r="AB144" s="20"/>
      <c r="AC144" s="20"/>
      <c r="AD144" s="20"/>
      <c r="AE144" s="20"/>
      <c r="AF144" s="20"/>
      <c r="AG144" s="20"/>
      <c r="AH144" s="20"/>
    </row>
    <row r="145" spans="2:177" ht="14" x14ac:dyDescent="0.15">
      <c r="B145" s="40" t="s">
        <v>160</v>
      </c>
      <c r="C145" s="47">
        <v>13.25</v>
      </c>
      <c r="D145" s="48">
        <v>768.16666666666663</v>
      </c>
      <c r="E145" s="48">
        <v>4302.75</v>
      </c>
      <c r="F145" s="48"/>
      <c r="G145" s="48">
        <v>2.8333333333333335</v>
      </c>
      <c r="H145" s="48">
        <v>6.25</v>
      </c>
      <c r="I145" s="48">
        <v>4713.5</v>
      </c>
      <c r="J145" s="48">
        <v>2268.5</v>
      </c>
      <c r="K145" s="48"/>
      <c r="L145" s="48"/>
      <c r="M145" s="48">
        <v>3</v>
      </c>
      <c r="N145" s="48">
        <v>22.416666666666668</v>
      </c>
      <c r="O145" s="48"/>
      <c r="P145" s="48">
        <v>649.66666666666663</v>
      </c>
      <c r="Q145" s="48"/>
      <c r="R145" s="49">
        <v>1275.0333333333333</v>
      </c>
      <c r="S145" s="20"/>
      <c r="T145" s="20"/>
      <c r="U145" s="20"/>
      <c r="V145" s="20"/>
      <c r="W145" s="20"/>
      <c r="X145" s="20"/>
      <c r="Y145" s="20"/>
      <c r="Z145" s="20"/>
      <c r="AA145" s="20"/>
      <c r="AB145" s="20"/>
      <c r="AC145" s="20"/>
      <c r="AD145" s="20"/>
      <c r="AE145" s="20"/>
      <c r="AF145" s="20"/>
      <c r="AG145" s="20"/>
      <c r="AH145" s="20"/>
    </row>
    <row r="146" spans="2:177" ht="14" x14ac:dyDescent="0.15">
      <c r="B146" s="40" t="s">
        <v>161</v>
      </c>
      <c r="C146" s="47">
        <v>9.3333333333333339</v>
      </c>
      <c r="D146" s="48">
        <v>876</v>
      </c>
      <c r="E146" s="48">
        <v>3748.5833333333335</v>
      </c>
      <c r="F146" s="48"/>
      <c r="G146" s="48">
        <v>0</v>
      </c>
      <c r="H146" s="48">
        <v>4.333333333333333</v>
      </c>
      <c r="I146" s="48">
        <v>4812.166666666667</v>
      </c>
      <c r="J146" s="48">
        <v>2232.5</v>
      </c>
      <c r="K146" s="48">
        <v>145.6</v>
      </c>
      <c r="L146" s="48"/>
      <c r="M146" s="48">
        <v>2.5833333333333335</v>
      </c>
      <c r="N146" s="48">
        <v>16.333333333333332</v>
      </c>
      <c r="O146" s="48"/>
      <c r="P146" s="48">
        <v>794.91666666666663</v>
      </c>
      <c r="Q146" s="48"/>
      <c r="R146" s="49">
        <v>1164.7461538461539</v>
      </c>
      <c r="S146" s="20"/>
      <c r="T146" s="20"/>
      <c r="U146" s="20"/>
      <c r="V146" s="20"/>
      <c r="W146" s="20"/>
      <c r="X146" s="20"/>
      <c r="Y146" s="20"/>
      <c r="Z146" s="20"/>
      <c r="AA146" s="20"/>
      <c r="AB146" s="20"/>
      <c r="AC146" s="20"/>
      <c r="AD146" s="20"/>
      <c r="AE146" s="20"/>
      <c r="AF146" s="20"/>
      <c r="AG146" s="20"/>
      <c r="AH146" s="20"/>
    </row>
    <row r="147" spans="2:177" ht="14" x14ac:dyDescent="0.15">
      <c r="B147" s="40" t="s">
        <v>162</v>
      </c>
      <c r="C147" s="47">
        <v>5.916666666666667</v>
      </c>
      <c r="D147" s="48">
        <v>887.33333333333337</v>
      </c>
      <c r="E147" s="48">
        <v>3512</v>
      </c>
      <c r="F147" s="48"/>
      <c r="G147" s="48">
        <v>0</v>
      </c>
      <c r="H147" s="48">
        <v>2.0833333333333335</v>
      </c>
      <c r="I147" s="48">
        <v>4711.333333333333</v>
      </c>
      <c r="J147" s="48">
        <v>2155.25</v>
      </c>
      <c r="K147" s="48">
        <v>313.91666666666669</v>
      </c>
      <c r="L147" s="48"/>
      <c r="M147" s="48">
        <v>2</v>
      </c>
      <c r="N147" s="48">
        <v>12.5</v>
      </c>
      <c r="O147" s="48"/>
      <c r="P147" s="48">
        <v>940.25</v>
      </c>
      <c r="Q147" s="48"/>
      <c r="R147" s="49">
        <v>1243.8925619834711</v>
      </c>
      <c r="S147" s="20"/>
      <c r="T147" s="20"/>
      <c r="U147" s="20"/>
      <c r="V147" s="20"/>
      <c r="W147" s="20"/>
      <c r="X147" s="20"/>
      <c r="Y147" s="20"/>
      <c r="Z147" s="20"/>
      <c r="AA147" s="20"/>
      <c r="AB147" s="20"/>
      <c r="AC147" s="20"/>
      <c r="AD147" s="20"/>
      <c r="AE147" s="20"/>
      <c r="AF147" s="20"/>
      <c r="AG147" s="20"/>
      <c r="AH147" s="20"/>
    </row>
    <row r="148" spans="2:177" ht="14" x14ac:dyDescent="0.15">
      <c r="B148" s="40" t="s">
        <v>163</v>
      </c>
      <c r="C148" s="47">
        <v>5</v>
      </c>
      <c r="D148" s="48">
        <v>914.66666666666663</v>
      </c>
      <c r="E148" s="48">
        <v>3641.5</v>
      </c>
      <c r="F148" s="48"/>
      <c r="G148" s="48"/>
      <c r="H148" s="48">
        <v>1.2</v>
      </c>
      <c r="I148" s="48">
        <v>4497.083333333333</v>
      </c>
      <c r="J148" s="48">
        <v>2095.8333333333335</v>
      </c>
      <c r="K148" s="48">
        <v>360</v>
      </c>
      <c r="L148" s="48"/>
      <c r="M148" s="48">
        <v>2</v>
      </c>
      <c r="N148" s="48">
        <v>10</v>
      </c>
      <c r="O148" s="48"/>
      <c r="P148" s="48">
        <v>1049</v>
      </c>
      <c r="Q148" s="48"/>
      <c r="R148" s="49">
        <v>1335.4601769911505</v>
      </c>
      <c r="S148" s="20"/>
      <c r="T148" s="20"/>
      <c r="U148" s="20"/>
      <c r="V148" s="20"/>
      <c r="W148" s="20"/>
      <c r="X148" s="20"/>
      <c r="Y148" s="20"/>
      <c r="Z148" s="20"/>
      <c r="AA148" s="20"/>
      <c r="AB148" s="20"/>
      <c r="AC148" s="20"/>
      <c r="AD148" s="20"/>
      <c r="AE148" s="20"/>
      <c r="AF148" s="20"/>
      <c r="AG148" s="20"/>
      <c r="AH148" s="20"/>
    </row>
    <row r="149" spans="2:177" ht="14" x14ac:dyDescent="0.15">
      <c r="B149" s="40" t="s">
        <v>164</v>
      </c>
      <c r="C149" s="47"/>
      <c r="D149" s="48">
        <v>928</v>
      </c>
      <c r="E149" s="48">
        <v>3787.3333333333335</v>
      </c>
      <c r="F149" s="48">
        <v>9.6666666666666661</v>
      </c>
      <c r="G149" s="48"/>
      <c r="H149" s="48"/>
      <c r="I149" s="48">
        <v>4334.416666666667</v>
      </c>
      <c r="J149" s="48">
        <v>1996.1666666666667</v>
      </c>
      <c r="K149" s="48">
        <v>341.91666666666669</v>
      </c>
      <c r="L149" s="48"/>
      <c r="M149" s="48">
        <v>1.3333333333333333</v>
      </c>
      <c r="N149" s="48"/>
      <c r="O149" s="48">
        <v>16.75</v>
      </c>
      <c r="P149" s="48">
        <v>1099.8333333333333</v>
      </c>
      <c r="Q149" s="48"/>
      <c r="R149" s="49">
        <v>1472.3235294117646</v>
      </c>
      <c r="S149" s="20"/>
      <c r="T149" s="20"/>
      <c r="U149" s="20"/>
      <c r="V149" s="20"/>
      <c r="W149" s="20"/>
      <c r="X149" s="20"/>
      <c r="Y149" s="20"/>
      <c r="Z149" s="20"/>
      <c r="AA149" s="20"/>
      <c r="AB149" s="20"/>
      <c r="AC149" s="20"/>
      <c r="AD149" s="20"/>
      <c r="AE149" s="20"/>
      <c r="AF149" s="20"/>
      <c r="AG149" s="20"/>
      <c r="AH149" s="20"/>
    </row>
    <row r="150" spans="2:177" ht="14" x14ac:dyDescent="0.15">
      <c r="B150" s="40" t="s">
        <v>165</v>
      </c>
      <c r="C150" s="47"/>
      <c r="D150" s="48">
        <v>910.91666666666663</v>
      </c>
      <c r="E150" s="48">
        <v>3911.6666666666665</v>
      </c>
      <c r="F150" s="48">
        <v>25</v>
      </c>
      <c r="G150" s="48"/>
      <c r="H150" s="48"/>
      <c r="I150" s="48">
        <v>4236.25</v>
      </c>
      <c r="J150" s="48">
        <v>1462</v>
      </c>
      <c r="K150" s="48"/>
      <c r="L150" s="48"/>
      <c r="M150" s="48"/>
      <c r="N150" s="48"/>
      <c r="O150" s="48">
        <v>51.833333333333336</v>
      </c>
      <c r="P150" s="48">
        <v>1116.0833333333333</v>
      </c>
      <c r="Q150" s="48"/>
      <c r="R150" s="49">
        <v>1659.3</v>
      </c>
      <c r="S150" s="20"/>
      <c r="T150" s="20"/>
      <c r="U150" s="20"/>
      <c r="V150" s="20"/>
      <c r="W150" s="20"/>
      <c r="X150" s="20"/>
      <c r="Y150" s="20"/>
      <c r="Z150" s="20"/>
      <c r="AA150" s="20"/>
      <c r="AB150" s="20"/>
      <c r="AC150" s="20"/>
      <c r="AD150" s="20"/>
      <c r="AE150" s="20"/>
      <c r="AF150" s="20"/>
      <c r="AG150" s="20"/>
      <c r="AH150" s="20"/>
    </row>
    <row r="151" spans="2:177" ht="14" x14ac:dyDescent="0.15">
      <c r="B151" s="40" t="s">
        <v>166</v>
      </c>
      <c r="C151" s="47"/>
      <c r="D151" s="48">
        <v>879.5</v>
      </c>
      <c r="E151" s="48">
        <v>4020.4166666666665</v>
      </c>
      <c r="F151" s="48">
        <v>24.416666666666668</v>
      </c>
      <c r="G151" s="48"/>
      <c r="H151" s="48"/>
      <c r="I151" s="48">
        <v>4151.5</v>
      </c>
      <c r="J151" s="48">
        <v>2106</v>
      </c>
      <c r="K151" s="48"/>
      <c r="L151" s="48"/>
      <c r="M151" s="48"/>
      <c r="N151" s="48"/>
      <c r="O151" s="48">
        <v>64.416666666666671</v>
      </c>
      <c r="P151" s="48">
        <v>1118.5833333333333</v>
      </c>
      <c r="Q151" s="48"/>
      <c r="R151" s="49">
        <v>1766.4047619047619</v>
      </c>
      <c r="S151" s="20"/>
      <c r="T151" s="20"/>
      <c r="U151" s="20"/>
      <c r="V151" s="20"/>
      <c r="W151" s="20"/>
      <c r="X151" s="20"/>
      <c r="Y151" s="20"/>
      <c r="Z151" s="20"/>
      <c r="AA151" s="20"/>
      <c r="AB151" s="20"/>
      <c r="AC151" s="20"/>
      <c r="AD151" s="20"/>
      <c r="AE151" s="20"/>
      <c r="AF151" s="20"/>
      <c r="AG151" s="20"/>
      <c r="AH151" s="20"/>
    </row>
    <row r="152" spans="2:177" ht="14" x14ac:dyDescent="0.15">
      <c r="B152" s="40" t="s">
        <v>167</v>
      </c>
      <c r="C152" s="47"/>
      <c r="D152" s="48">
        <v>869.83333333333337</v>
      </c>
      <c r="E152" s="48">
        <v>4120.25</v>
      </c>
      <c r="F152" s="48">
        <v>45.416666666666664</v>
      </c>
      <c r="G152" s="48"/>
      <c r="H152" s="48"/>
      <c r="I152" s="48">
        <v>3974.8333333333335</v>
      </c>
      <c r="J152" s="48">
        <v>1915.4166666666667</v>
      </c>
      <c r="K152" s="48"/>
      <c r="L152" s="48"/>
      <c r="M152" s="48"/>
      <c r="N152" s="48"/>
      <c r="O152" s="48">
        <v>60.083333333333336</v>
      </c>
      <c r="P152" s="48">
        <v>1108.6666666666667</v>
      </c>
      <c r="Q152" s="48"/>
      <c r="R152" s="49">
        <v>1727.7857142857142</v>
      </c>
      <c r="S152" s="20"/>
      <c r="T152" s="20"/>
      <c r="U152" s="20"/>
      <c r="V152" s="20"/>
      <c r="W152" s="20"/>
      <c r="X152" s="20"/>
      <c r="Y152" s="20"/>
      <c r="Z152" s="20"/>
      <c r="AA152" s="20"/>
      <c r="AB152" s="20"/>
      <c r="AC152" s="20"/>
      <c r="AD152" s="20"/>
      <c r="AE152" s="20"/>
      <c r="AF152" s="20"/>
      <c r="AG152" s="20"/>
      <c r="AH152" s="20"/>
    </row>
    <row r="153" spans="2:177" ht="14" x14ac:dyDescent="0.15">
      <c r="B153" s="40" t="s">
        <v>168</v>
      </c>
      <c r="C153" s="47"/>
      <c r="D153" s="48">
        <v>954.33333333333337</v>
      </c>
      <c r="E153" s="48">
        <v>4594.166666666667</v>
      </c>
      <c r="F153" s="48">
        <v>111.75</v>
      </c>
      <c r="G153" s="48"/>
      <c r="H153" s="48">
        <v>0</v>
      </c>
      <c r="I153" s="48">
        <v>3624.6666666666665</v>
      </c>
      <c r="J153" s="48">
        <v>1656.1666666666667</v>
      </c>
      <c r="K153" s="48"/>
      <c r="L153" s="48"/>
      <c r="M153" s="48"/>
      <c r="N153" s="48"/>
      <c r="O153" s="48">
        <v>797</v>
      </c>
      <c r="P153" s="48">
        <v>1188.7142857142858</v>
      </c>
      <c r="Q153" s="48">
        <v>16.272727272727273</v>
      </c>
      <c r="R153" s="49">
        <v>1680.1034482758621</v>
      </c>
      <c r="S153" s="20"/>
      <c r="T153" s="20"/>
      <c r="U153" s="20"/>
      <c r="V153" s="20"/>
      <c r="W153" s="20"/>
      <c r="X153" s="20"/>
      <c r="Y153" s="20"/>
      <c r="Z153" s="20"/>
      <c r="AA153" s="20"/>
      <c r="AB153" s="20"/>
      <c r="AC153" s="20"/>
      <c r="AD153" s="20"/>
      <c r="AE153" s="20"/>
      <c r="AF153" s="20"/>
      <c r="AG153" s="20"/>
      <c r="AH153" s="20"/>
    </row>
    <row r="154" spans="2:177" ht="14" x14ac:dyDescent="0.15">
      <c r="B154" s="40" t="s">
        <v>169</v>
      </c>
      <c r="C154" s="47"/>
      <c r="D154" s="48">
        <v>956.58333333333337</v>
      </c>
      <c r="E154" s="48">
        <v>4991.666666666667</v>
      </c>
      <c r="F154" s="48">
        <v>172.66666666666666</v>
      </c>
      <c r="G154" s="48"/>
      <c r="H154" s="48"/>
      <c r="I154" s="48">
        <v>3199.0833333333335</v>
      </c>
      <c r="J154" s="48">
        <v>1391.3333333333333</v>
      </c>
      <c r="K154" s="48"/>
      <c r="L154" s="48">
        <v>1335.8333333333333</v>
      </c>
      <c r="M154" s="48"/>
      <c r="N154" s="48"/>
      <c r="O154" s="48">
        <v>1264.3333333333333</v>
      </c>
      <c r="P154" s="48"/>
      <c r="Q154" s="48">
        <v>58.916666666666664</v>
      </c>
      <c r="R154" s="49">
        <v>1724.3333333333333</v>
      </c>
      <c r="S154" s="20"/>
      <c r="T154" s="20"/>
      <c r="U154" s="20"/>
      <c r="V154" s="20"/>
      <c r="W154" s="20"/>
      <c r="X154" s="20"/>
      <c r="Y154" s="20"/>
      <c r="Z154" s="20"/>
      <c r="AA154" s="20"/>
      <c r="AB154" s="20"/>
      <c r="AC154" s="20"/>
      <c r="AD154" s="20"/>
      <c r="AE154" s="20"/>
      <c r="AF154" s="20"/>
      <c r="AG154" s="20"/>
      <c r="AH154" s="20"/>
    </row>
    <row r="155" spans="2:177" ht="14" x14ac:dyDescent="0.15">
      <c r="B155" s="40" t="s">
        <v>170</v>
      </c>
      <c r="C155" s="47"/>
      <c r="D155" s="48">
        <v>943.77777777777783</v>
      </c>
      <c r="E155" s="48">
        <v>5264.4444444444443</v>
      </c>
      <c r="F155" s="48">
        <v>200</v>
      </c>
      <c r="G155" s="48"/>
      <c r="H155" s="48"/>
      <c r="I155" s="48">
        <v>2831.4444444444443</v>
      </c>
      <c r="J155" s="48">
        <v>1272.1111111111111</v>
      </c>
      <c r="K155" s="48"/>
      <c r="L155" s="48">
        <v>1474.4444444444443</v>
      </c>
      <c r="M155" s="48"/>
      <c r="N155" s="48"/>
      <c r="O155" s="48"/>
      <c r="P155" s="48"/>
      <c r="Q155" s="48">
        <v>59.888888888888886</v>
      </c>
      <c r="R155" s="49">
        <v>1720.8730158730159</v>
      </c>
      <c r="S155" s="20"/>
      <c r="T155" s="20"/>
      <c r="U155" s="20"/>
      <c r="V155" s="20"/>
      <c r="W155" s="20"/>
      <c r="X155" s="20"/>
      <c r="Y155" s="20"/>
      <c r="Z155" s="20"/>
      <c r="AA155" s="20"/>
      <c r="AB155" s="20"/>
      <c r="AC155" s="20"/>
      <c r="AD155" s="20"/>
      <c r="AE155" s="20"/>
      <c r="AF155" s="20"/>
      <c r="AG155" s="20"/>
      <c r="AH155" s="20"/>
    </row>
    <row r="156" spans="2:177" ht="14" x14ac:dyDescent="0.15">
      <c r="B156" s="40" t="s">
        <v>171</v>
      </c>
      <c r="C156" s="47"/>
      <c r="D156" s="48">
        <v>920.83333333333337</v>
      </c>
      <c r="E156" s="48">
        <v>5465.166666666667</v>
      </c>
      <c r="F156" s="48">
        <v>189.25</v>
      </c>
      <c r="G156" s="48"/>
      <c r="H156" s="48"/>
      <c r="I156" s="48">
        <v>2519.75</v>
      </c>
      <c r="J156" s="48">
        <v>1476.8333333333333</v>
      </c>
      <c r="K156" s="48"/>
      <c r="L156" s="48">
        <v>1554.3333333333333</v>
      </c>
      <c r="M156" s="48"/>
      <c r="N156" s="48"/>
      <c r="O156" s="48">
        <v>1229.6666666666667</v>
      </c>
      <c r="P156" s="48"/>
      <c r="Q156" s="48">
        <v>48.833333333333336</v>
      </c>
      <c r="R156" s="49">
        <v>1727.6904761904761</v>
      </c>
      <c r="S156" s="20"/>
      <c r="T156" s="20"/>
      <c r="U156" s="20"/>
      <c r="V156" s="20"/>
      <c r="W156" s="20"/>
      <c r="X156" s="20"/>
      <c r="Y156" s="20"/>
      <c r="Z156" s="20"/>
      <c r="AA156" s="20"/>
      <c r="AB156" s="20"/>
      <c r="AC156" s="20"/>
      <c r="AD156" s="20"/>
      <c r="AE156" s="20"/>
      <c r="AF156" s="20"/>
      <c r="AG156" s="20"/>
      <c r="AH156" s="20"/>
    </row>
    <row r="157" spans="2:177" ht="14" x14ac:dyDescent="0.15">
      <c r="B157" s="41" t="s">
        <v>383</v>
      </c>
      <c r="C157" s="50">
        <v>19.260416666666668</v>
      </c>
      <c r="D157" s="51">
        <v>787.92063492063494</v>
      </c>
      <c r="E157" s="51">
        <v>4661.9629629629626</v>
      </c>
      <c r="F157" s="51">
        <v>93.956989247311824</v>
      </c>
      <c r="G157" s="51">
        <v>4.5890410958904111</v>
      </c>
      <c r="H157" s="51">
        <v>6.1333333333333337</v>
      </c>
      <c r="I157" s="51">
        <v>4063.4603174603176</v>
      </c>
      <c r="J157" s="51">
        <v>1845.1282051282051</v>
      </c>
      <c r="K157" s="51">
        <v>296.6521739130435</v>
      </c>
      <c r="L157" s="51">
        <v>1469.75</v>
      </c>
      <c r="M157" s="51">
        <v>7.7352941176470589</v>
      </c>
      <c r="N157" s="51">
        <v>27.03157894736842</v>
      </c>
      <c r="O157" s="51">
        <v>307.2</v>
      </c>
      <c r="P157" s="51">
        <v>807.3776223776224</v>
      </c>
      <c r="Q157" s="51">
        <v>45.704545454545453</v>
      </c>
      <c r="R157" s="52">
        <v>1444.5848132271892</v>
      </c>
      <c r="S157" s="20"/>
      <c r="T157" s="20"/>
      <c r="U157" s="20"/>
      <c r="V157" s="20"/>
      <c r="W157" s="20"/>
      <c r="X157" s="20"/>
      <c r="Y157" s="20"/>
      <c r="Z157" s="20"/>
      <c r="AA157" s="20"/>
      <c r="AB157" s="20"/>
      <c r="AC157" s="20"/>
      <c r="AD157" s="20"/>
      <c r="AE157" s="20"/>
      <c r="AF157" s="20"/>
      <c r="AG157" s="20"/>
      <c r="AH157" s="20"/>
    </row>
    <row r="158" spans="2:177" x14ac:dyDescent="0.15">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c r="AD158" s="20"/>
      <c r="AE158" s="20"/>
      <c r="AF158" s="20"/>
      <c r="AG158" s="20"/>
      <c r="AH158" s="20"/>
    </row>
    <row r="159" spans="2:177" ht="16" x14ac:dyDescent="0.15">
      <c r="B159" s="26" t="s">
        <v>394</v>
      </c>
    </row>
    <row r="160" spans="2:177" ht="14" x14ac:dyDescent="0.15">
      <c r="B160" s="33"/>
      <c r="C160" s="36" t="s">
        <v>9</v>
      </c>
      <c r="D160" s="34"/>
      <c r="E160" s="34"/>
      <c r="F160" s="34"/>
      <c r="G160" s="34"/>
      <c r="H160" s="34"/>
      <c r="I160" s="34"/>
      <c r="J160" s="34"/>
      <c r="K160" s="34"/>
      <c r="L160" s="34"/>
      <c r="M160" s="34"/>
      <c r="N160" s="34"/>
      <c r="O160" s="34"/>
      <c r="P160" s="34"/>
      <c r="Q160" s="34"/>
      <c r="R160" s="35"/>
      <c r="S160" s="20"/>
      <c r="T160" s="20"/>
      <c r="U160" s="20"/>
      <c r="V160" s="20"/>
      <c r="W160" s="20"/>
      <c r="X160" s="20"/>
      <c r="Y160" s="20"/>
      <c r="Z160" s="20"/>
      <c r="AA160" s="20"/>
      <c r="AB160" s="20"/>
      <c r="AC160" s="20"/>
      <c r="AD160" s="20"/>
      <c r="AE160" s="20"/>
      <c r="AF160" s="20"/>
      <c r="AG160" s="20"/>
      <c r="AH160" s="20"/>
      <c r="AI160" s="20"/>
      <c r="AJ160" s="20"/>
      <c r="AK160" s="20"/>
      <c r="AL160" s="20"/>
      <c r="AM160" s="20"/>
      <c r="AN160" s="20"/>
      <c r="AO160" s="20"/>
      <c r="AP160" s="20"/>
      <c r="AQ160" s="20"/>
      <c r="AR160" s="20"/>
      <c r="AS160" s="20"/>
      <c r="AT160" s="20"/>
      <c r="AU160" s="20"/>
      <c r="AV160" s="20"/>
      <c r="AW160" s="20"/>
      <c r="AX160" s="20"/>
      <c r="AY160" s="20"/>
      <c r="AZ160" s="20"/>
      <c r="BA160" s="20"/>
      <c r="BB160" s="20"/>
      <c r="BC160" s="20"/>
      <c r="BD160" s="20"/>
      <c r="BE160" s="20"/>
      <c r="BF160" s="20"/>
      <c r="BG160" s="20"/>
      <c r="BH160" s="20"/>
      <c r="BI160" s="20"/>
      <c r="BJ160" s="20"/>
      <c r="BK160" s="20"/>
      <c r="BL160" s="20"/>
      <c r="BM160" s="20"/>
      <c r="BN160" s="20"/>
      <c r="BO160" s="20"/>
      <c r="BP160" s="20"/>
      <c r="BQ160" s="20"/>
      <c r="BR160" s="20"/>
      <c r="BS160" s="20"/>
      <c r="BT160" s="20"/>
      <c r="BU160" s="20"/>
      <c r="BV160" s="20"/>
      <c r="BW160" s="20"/>
      <c r="BX160" s="20"/>
      <c r="BY160" s="20"/>
      <c r="BZ160" s="20"/>
      <c r="CA160" s="20"/>
      <c r="CB160" s="20"/>
      <c r="CC160" s="20"/>
      <c r="CD160" s="20"/>
      <c r="CE160" s="20"/>
      <c r="CF160" s="20"/>
      <c r="CG160" s="20"/>
      <c r="CH160" s="20"/>
      <c r="CI160" s="20"/>
      <c r="CJ160" s="20"/>
      <c r="CK160" s="20"/>
      <c r="CL160" s="20"/>
      <c r="CM160" s="20"/>
      <c r="CN160" s="20"/>
      <c r="CO160" s="20"/>
      <c r="CP160" s="20"/>
      <c r="CQ160" s="20"/>
      <c r="CR160" s="20"/>
      <c r="CS160" s="20"/>
      <c r="CT160" s="20"/>
      <c r="CU160" s="20"/>
      <c r="CV160" s="20"/>
      <c r="CW160" s="20"/>
      <c r="CX160" s="20"/>
      <c r="CY160" s="20"/>
      <c r="CZ160" s="20"/>
      <c r="DA160" s="20"/>
      <c r="DB160" s="20"/>
      <c r="DC160" s="20"/>
      <c r="DD160" s="20"/>
      <c r="DE160" s="20"/>
      <c r="DF160" s="20"/>
      <c r="DG160" s="20"/>
      <c r="DH160" s="20"/>
      <c r="DI160" s="20"/>
      <c r="DJ160" s="20"/>
      <c r="DK160" s="20"/>
      <c r="DL160" s="20"/>
      <c r="DM160" s="20"/>
      <c r="DN160" s="20"/>
      <c r="DO160" s="20"/>
      <c r="DP160" s="20"/>
      <c r="DQ160" s="20"/>
      <c r="DR160" s="20"/>
      <c r="DS160" s="20"/>
      <c r="DT160" s="20"/>
      <c r="DU160" s="20"/>
      <c r="DV160" s="20"/>
      <c r="DW160" s="20"/>
      <c r="DX160" s="20"/>
      <c r="DY160" s="20"/>
      <c r="DZ160" s="20"/>
      <c r="EA160" s="20"/>
      <c r="EB160" s="20"/>
      <c r="EC160" s="20"/>
      <c r="ED160" s="20"/>
      <c r="EE160" s="20"/>
      <c r="EF160" s="20"/>
      <c r="EG160" s="20"/>
      <c r="EH160" s="20"/>
      <c r="EI160" s="20"/>
      <c r="EJ160" s="20"/>
      <c r="EK160" s="20"/>
      <c r="EL160" s="20"/>
      <c r="EM160" s="20"/>
      <c r="EN160" s="20"/>
      <c r="EO160" s="20"/>
      <c r="EP160" s="20"/>
      <c r="EQ160" s="20"/>
      <c r="ER160" s="20"/>
      <c r="ES160" s="20"/>
      <c r="ET160" s="20"/>
      <c r="EU160" s="20"/>
      <c r="EV160" s="20"/>
      <c r="EW160" s="20"/>
      <c r="EX160" s="20"/>
      <c r="EY160" s="20"/>
      <c r="EZ160" s="20"/>
      <c r="FA160" s="20"/>
      <c r="FB160" s="20"/>
      <c r="FC160" s="20"/>
      <c r="FD160" s="20"/>
      <c r="FE160" s="20"/>
      <c r="FF160" s="20"/>
      <c r="FG160" s="20"/>
      <c r="FH160" s="20"/>
      <c r="FI160" s="20"/>
      <c r="FJ160" s="20"/>
      <c r="FK160" s="20"/>
      <c r="FL160" s="20"/>
      <c r="FM160" s="20"/>
      <c r="FN160" s="20"/>
      <c r="FO160" s="20"/>
      <c r="FP160" s="20"/>
      <c r="FQ160" s="20"/>
      <c r="FR160" s="20"/>
      <c r="FS160" s="20"/>
      <c r="FT160" s="20"/>
      <c r="FU160" s="20"/>
    </row>
    <row r="161" spans="2:177" ht="56" x14ac:dyDescent="0.15">
      <c r="B161" s="36" t="s">
        <v>400</v>
      </c>
      <c r="C161" s="33" t="s">
        <v>379</v>
      </c>
      <c r="D161" s="37" t="s">
        <v>380</v>
      </c>
      <c r="E161" s="37" t="s">
        <v>381</v>
      </c>
      <c r="F161" s="37" t="s">
        <v>382</v>
      </c>
      <c r="G161" s="37" t="s">
        <v>160</v>
      </c>
      <c r="H161" s="37" t="s">
        <v>162</v>
      </c>
      <c r="I161" s="37" t="s">
        <v>163</v>
      </c>
      <c r="J161" s="37" t="s">
        <v>164</v>
      </c>
      <c r="K161" s="37" t="s">
        <v>165</v>
      </c>
      <c r="L161" s="37" t="s">
        <v>166</v>
      </c>
      <c r="M161" s="37" t="s">
        <v>167</v>
      </c>
      <c r="N161" s="37" t="s">
        <v>168</v>
      </c>
      <c r="O161" s="37" t="s">
        <v>169</v>
      </c>
      <c r="P161" s="37" t="s">
        <v>170</v>
      </c>
      <c r="Q161" s="37" t="s">
        <v>171</v>
      </c>
      <c r="R161" s="38" t="s">
        <v>383</v>
      </c>
      <c r="S161" s="20"/>
      <c r="T161" s="20"/>
      <c r="U161" s="20"/>
      <c r="V161" s="20"/>
      <c r="W161" s="20"/>
      <c r="X161" s="20"/>
      <c r="Y161" s="20"/>
      <c r="Z161" s="20"/>
      <c r="AA161" s="20"/>
      <c r="AB161" s="20"/>
      <c r="AC161" s="20"/>
      <c r="AD161" s="20"/>
      <c r="AE161" s="20"/>
      <c r="AF161" s="20"/>
      <c r="AG161" s="20"/>
      <c r="AH161" s="20"/>
      <c r="AI161" s="20"/>
      <c r="AJ161" s="20"/>
      <c r="AK161" s="20"/>
      <c r="AL161" s="20"/>
      <c r="AM161" s="20"/>
      <c r="AN161" s="20"/>
      <c r="AO161" s="20"/>
      <c r="AP161" s="20"/>
      <c r="AQ161" s="20"/>
      <c r="AR161" s="20"/>
      <c r="AS161" s="20"/>
      <c r="AT161" s="20"/>
      <c r="AU161" s="20"/>
      <c r="AV161" s="20"/>
      <c r="AW161" s="20"/>
      <c r="AX161" s="20"/>
      <c r="AY161" s="20"/>
      <c r="AZ161" s="20"/>
      <c r="BA161" s="20"/>
      <c r="BB161" s="20"/>
      <c r="BC161" s="20"/>
      <c r="BD161" s="20"/>
      <c r="BE161" s="20"/>
      <c r="BF161" s="20"/>
      <c r="BG161" s="20"/>
      <c r="BH161" s="20"/>
      <c r="BI161" s="20"/>
      <c r="BJ161" s="20"/>
      <c r="BK161" s="20"/>
      <c r="BL161" s="20"/>
      <c r="BM161" s="20"/>
      <c r="BN161" s="20"/>
      <c r="BO161" s="20"/>
      <c r="BP161" s="20"/>
      <c r="BQ161" s="20"/>
      <c r="BR161" s="20"/>
      <c r="BS161" s="20"/>
      <c r="BT161" s="20"/>
      <c r="BU161" s="20"/>
      <c r="BV161" s="20"/>
      <c r="BW161" s="20"/>
      <c r="BX161" s="20"/>
      <c r="BY161" s="20"/>
      <c r="BZ161" s="20"/>
      <c r="CA161" s="20"/>
      <c r="CB161" s="20"/>
      <c r="CC161" s="20"/>
      <c r="CD161" s="20"/>
      <c r="CE161" s="20"/>
      <c r="CF161" s="20"/>
      <c r="CG161" s="20"/>
      <c r="CH161" s="20"/>
      <c r="CI161" s="20"/>
      <c r="CJ161" s="20"/>
      <c r="CK161" s="20"/>
      <c r="CL161" s="20"/>
      <c r="CM161" s="20"/>
      <c r="CN161" s="20"/>
      <c r="CO161" s="20"/>
      <c r="CP161" s="20"/>
      <c r="CQ161" s="20"/>
      <c r="CR161" s="20"/>
      <c r="CS161" s="20"/>
      <c r="CT161" s="20"/>
      <c r="CU161" s="20"/>
      <c r="CV161" s="20"/>
      <c r="CW161" s="20"/>
      <c r="CX161" s="20"/>
      <c r="CY161" s="20"/>
      <c r="CZ161" s="20"/>
      <c r="DA161" s="20"/>
      <c r="DB161" s="20"/>
      <c r="DC161" s="20"/>
      <c r="DD161" s="20"/>
      <c r="DE161" s="20"/>
      <c r="DF161" s="20"/>
      <c r="DG161" s="20"/>
      <c r="DH161" s="20"/>
      <c r="DI161" s="20"/>
      <c r="DJ161" s="20"/>
      <c r="DK161" s="20"/>
      <c r="DL161" s="20"/>
      <c r="DM161" s="20"/>
      <c r="DN161" s="20"/>
      <c r="DO161" s="20"/>
      <c r="DP161" s="20"/>
      <c r="DQ161" s="20"/>
      <c r="DR161" s="20"/>
      <c r="DS161" s="20"/>
      <c r="DT161" s="20"/>
      <c r="DU161" s="20"/>
      <c r="DV161" s="20"/>
      <c r="DW161" s="20"/>
      <c r="DX161" s="20"/>
      <c r="DY161" s="20"/>
      <c r="DZ161" s="20"/>
      <c r="EA161" s="20"/>
      <c r="EB161" s="20"/>
      <c r="EC161" s="20"/>
      <c r="ED161" s="20"/>
      <c r="EE161" s="20"/>
      <c r="EF161" s="20"/>
      <c r="EG161" s="20"/>
      <c r="EH161" s="20"/>
      <c r="EI161" s="20"/>
      <c r="EJ161" s="20"/>
      <c r="EK161" s="20"/>
      <c r="EL161" s="20"/>
      <c r="EM161" s="20"/>
      <c r="EN161" s="20"/>
      <c r="EO161" s="20"/>
      <c r="EP161" s="20"/>
      <c r="EQ161" s="20"/>
      <c r="ER161" s="20"/>
      <c r="ES161" s="20"/>
      <c r="ET161" s="20"/>
      <c r="EU161" s="20"/>
      <c r="EV161" s="20"/>
      <c r="EW161" s="20"/>
      <c r="EX161" s="20"/>
      <c r="EY161" s="20"/>
      <c r="EZ161" s="20"/>
      <c r="FA161" s="20"/>
      <c r="FB161" s="20"/>
      <c r="FC161" s="20"/>
      <c r="FD161" s="20"/>
      <c r="FE161" s="20"/>
      <c r="FF161" s="20"/>
      <c r="FG161" s="20"/>
      <c r="FH161" s="20"/>
      <c r="FI161" s="20"/>
      <c r="FJ161" s="20"/>
      <c r="FK161" s="20"/>
      <c r="FL161" s="20"/>
      <c r="FM161" s="20"/>
      <c r="FN161" s="20"/>
      <c r="FO161" s="20"/>
      <c r="FP161" s="20"/>
      <c r="FQ161" s="20"/>
      <c r="FR161" s="20"/>
      <c r="FS161" s="20"/>
      <c r="FT161" s="20"/>
      <c r="FU161" s="20"/>
    </row>
    <row r="162" spans="2:177" ht="28" x14ac:dyDescent="0.15">
      <c r="B162" s="39" t="s">
        <v>395</v>
      </c>
      <c r="C162" s="65">
        <v>729.35</v>
      </c>
      <c r="D162" s="66">
        <v>745.46999999999991</v>
      </c>
      <c r="E162" s="66">
        <v>742.78999999999985</v>
      </c>
      <c r="F162" s="66">
        <v>730.58000000000015</v>
      </c>
      <c r="G162" s="66">
        <v>731.01000000000022</v>
      </c>
      <c r="H162" s="66">
        <v>718.6099999999999</v>
      </c>
      <c r="I162" s="66">
        <v>680.29</v>
      </c>
      <c r="J162" s="66">
        <v>682.23999999999978</v>
      </c>
      <c r="K162" s="66">
        <v>681.64</v>
      </c>
      <c r="L162" s="66">
        <v>511.47999999999996</v>
      </c>
      <c r="M162" s="66">
        <v>769.86999999999989</v>
      </c>
      <c r="N162" s="66">
        <v>831.13000000000011</v>
      </c>
      <c r="O162" s="66">
        <v>917.52</v>
      </c>
      <c r="P162" s="66">
        <v>955.79000000000008</v>
      </c>
      <c r="Q162" s="66">
        <v>1008.4599999999999</v>
      </c>
      <c r="R162" s="67">
        <v>11436.23</v>
      </c>
      <c r="S162" s="20"/>
      <c r="T162" s="20"/>
      <c r="U162" s="20"/>
      <c r="V162" s="20"/>
      <c r="W162" s="20"/>
      <c r="X162" s="20"/>
      <c r="Y162" s="20"/>
      <c r="Z162" s="20"/>
      <c r="AA162" s="20"/>
      <c r="AB162" s="20"/>
      <c r="AC162" s="20"/>
      <c r="AD162" s="20"/>
      <c r="AE162" s="20"/>
      <c r="AF162" s="20"/>
      <c r="AG162" s="20"/>
      <c r="AH162" s="20"/>
      <c r="AI162" s="20"/>
      <c r="AJ162" s="20"/>
      <c r="AK162" s="20"/>
      <c r="AL162" s="20"/>
      <c r="AM162" s="20"/>
      <c r="AN162" s="20"/>
      <c r="AO162" s="20"/>
      <c r="AP162" s="20"/>
      <c r="AQ162" s="20"/>
      <c r="AR162" s="20"/>
      <c r="AS162" s="20"/>
      <c r="AT162" s="20"/>
      <c r="AU162" s="20"/>
      <c r="AV162" s="20"/>
      <c r="AW162" s="20"/>
      <c r="AX162" s="20"/>
      <c r="AY162" s="20"/>
      <c r="AZ162" s="20"/>
      <c r="BA162" s="20"/>
      <c r="BB162" s="20"/>
      <c r="BC162" s="20"/>
      <c r="BD162" s="20"/>
      <c r="BE162" s="20"/>
      <c r="BF162" s="20"/>
      <c r="BG162" s="20"/>
      <c r="BH162" s="20"/>
      <c r="BI162" s="20"/>
      <c r="BJ162" s="20"/>
      <c r="BK162" s="20"/>
      <c r="BL162" s="20"/>
      <c r="BM162" s="20"/>
      <c r="BN162" s="20"/>
      <c r="BO162" s="20"/>
      <c r="BP162" s="20"/>
      <c r="BQ162" s="20"/>
      <c r="BR162" s="20"/>
      <c r="BS162" s="20"/>
      <c r="BT162" s="20"/>
      <c r="BU162" s="20"/>
      <c r="BV162" s="20"/>
      <c r="BW162" s="20"/>
      <c r="BX162" s="20"/>
      <c r="BY162" s="20"/>
      <c r="BZ162" s="20"/>
      <c r="CA162" s="20"/>
      <c r="CB162" s="20"/>
      <c r="CC162" s="20"/>
      <c r="CD162" s="20"/>
      <c r="CE162" s="20"/>
      <c r="CF162" s="20"/>
      <c r="CG162" s="20"/>
      <c r="CH162" s="20"/>
      <c r="CI162" s="20"/>
      <c r="CJ162" s="20"/>
      <c r="CK162" s="20"/>
      <c r="CL162" s="20"/>
      <c r="CM162" s="20"/>
      <c r="CN162" s="20"/>
      <c r="CO162" s="20"/>
      <c r="CP162" s="20"/>
      <c r="CQ162" s="20"/>
      <c r="CR162" s="20"/>
      <c r="CS162" s="20"/>
      <c r="CT162" s="20"/>
      <c r="CU162" s="20"/>
      <c r="CV162" s="20"/>
      <c r="CW162" s="20"/>
      <c r="CX162" s="20"/>
      <c r="CY162" s="20"/>
      <c r="CZ162" s="20"/>
      <c r="DA162" s="20"/>
      <c r="DB162" s="20"/>
      <c r="DC162" s="20"/>
      <c r="DD162" s="20"/>
      <c r="DE162" s="20"/>
      <c r="DF162" s="20"/>
      <c r="DG162" s="20"/>
      <c r="DH162" s="20"/>
      <c r="DI162" s="20"/>
      <c r="DJ162" s="20"/>
      <c r="DK162" s="20"/>
      <c r="DL162" s="20"/>
      <c r="DM162" s="20"/>
      <c r="DN162" s="20"/>
      <c r="DO162" s="20"/>
      <c r="DP162" s="20"/>
      <c r="DQ162" s="20"/>
      <c r="DR162" s="20"/>
      <c r="DS162" s="20"/>
      <c r="DT162" s="20"/>
      <c r="DU162" s="20"/>
      <c r="DV162" s="20"/>
      <c r="DW162" s="20"/>
      <c r="DX162" s="20"/>
      <c r="DY162" s="20"/>
      <c r="DZ162" s="20"/>
      <c r="EA162" s="20"/>
      <c r="EB162" s="20"/>
      <c r="EC162" s="20"/>
      <c r="ED162" s="20"/>
      <c r="EE162" s="20"/>
      <c r="EF162" s="20"/>
      <c r="EG162" s="20"/>
      <c r="EH162" s="20"/>
      <c r="EI162" s="20"/>
      <c r="EJ162" s="20"/>
      <c r="EK162" s="20"/>
      <c r="EL162" s="20"/>
      <c r="EM162" s="20"/>
      <c r="EN162" s="20"/>
      <c r="EO162" s="20"/>
      <c r="EP162" s="20"/>
      <c r="EQ162" s="20"/>
      <c r="ER162" s="20"/>
      <c r="ES162" s="20"/>
      <c r="ET162" s="20"/>
      <c r="EU162" s="20"/>
      <c r="EV162" s="20"/>
      <c r="EW162" s="20"/>
      <c r="EX162" s="20"/>
      <c r="EY162" s="20"/>
      <c r="EZ162" s="20"/>
      <c r="FA162" s="20"/>
      <c r="FB162" s="20"/>
      <c r="FC162" s="20"/>
      <c r="FD162" s="20"/>
      <c r="FE162" s="20"/>
      <c r="FF162" s="20"/>
      <c r="FG162" s="20"/>
      <c r="FH162" s="20"/>
      <c r="FI162" s="20"/>
      <c r="FJ162" s="20"/>
      <c r="FK162" s="20"/>
      <c r="FL162" s="20"/>
      <c r="FM162" s="20"/>
      <c r="FN162" s="20"/>
      <c r="FO162" s="20"/>
      <c r="FP162" s="20"/>
      <c r="FQ162" s="20"/>
      <c r="FR162" s="20"/>
      <c r="FS162" s="20"/>
      <c r="FT162" s="20"/>
      <c r="FU162" s="20"/>
    </row>
    <row r="163" spans="2:177" ht="28" x14ac:dyDescent="0.15">
      <c r="B163" s="40" t="s">
        <v>396</v>
      </c>
      <c r="C163" s="59">
        <v>282.66000000000003</v>
      </c>
      <c r="D163" s="60">
        <v>291.58</v>
      </c>
      <c r="E163" s="60">
        <v>290.96000000000004</v>
      </c>
      <c r="F163" s="60">
        <v>285.94</v>
      </c>
      <c r="G163" s="60">
        <v>288.24</v>
      </c>
      <c r="H163" s="60">
        <v>283.83000000000004</v>
      </c>
      <c r="I163" s="60">
        <v>264.87</v>
      </c>
      <c r="J163" s="60">
        <v>267.58</v>
      </c>
      <c r="K163" s="60">
        <v>268.91999999999996</v>
      </c>
      <c r="L163" s="60">
        <v>200.26</v>
      </c>
      <c r="M163" s="60">
        <v>320.45</v>
      </c>
      <c r="N163" s="60">
        <v>356.21</v>
      </c>
      <c r="O163" s="60">
        <v>404.57</v>
      </c>
      <c r="P163" s="60">
        <v>424.87</v>
      </c>
      <c r="Q163" s="60">
        <v>453.73</v>
      </c>
      <c r="R163" s="61">
        <v>4684.67</v>
      </c>
      <c r="S163" s="20"/>
      <c r="T163" s="20"/>
      <c r="U163" s="20"/>
      <c r="V163" s="20"/>
      <c r="W163" s="20"/>
      <c r="X163" s="20"/>
      <c r="Y163" s="20"/>
      <c r="Z163" s="20"/>
      <c r="AA163" s="20"/>
      <c r="AB163" s="20"/>
      <c r="AC163" s="20"/>
      <c r="AD163" s="20"/>
      <c r="AE163" s="20"/>
      <c r="AF163" s="20"/>
      <c r="AG163" s="20"/>
      <c r="AH163" s="20"/>
      <c r="AI163" s="20"/>
      <c r="AJ163" s="20"/>
      <c r="AK163" s="20"/>
      <c r="AL163" s="20"/>
      <c r="AM163" s="20"/>
      <c r="AN163" s="20"/>
      <c r="AO163" s="20"/>
      <c r="AP163" s="20"/>
      <c r="AQ163" s="20"/>
      <c r="AR163" s="20"/>
      <c r="AS163" s="20"/>
      <c r="AT163" s="20"/>
      <c r="AU163" s="20"/>
      <c r="AV163" s="20"/>
      <c r="AW163" s="20"/>
      <c r="AX163" s="20"/>
      <c r="AY163" s="20"/>
      <c r="AZ163" s="20"/>
      <c r="BA163" s="20"/>
      <c r="BB163" s="20"/>
      <c r="BC163" s="20"/>
      <c r="BD163" s="20"/>
      <c r="BE163" s="20"/>
      <c r="BF163" s="20"/>
      <c r="BG163" s="20"/>
      <c r="BH163" s="20"/>
      <c r="BI163" s="20"/>
      <c r="BJ163" s="20"/>
      <c r="BK163" s="20"/>
      <c r="BL163" s="20"/>
      <c r="BM163" s="20"/>
      <c r="BN163" s="20"/>
      <c r="BO163" s="20"/>
      <c r="BP163" s="20"/>
      <c r="BQ163" s="20"/>
      <c r="BR163" s="20"/>
      <c r="BS163" s="20"/>
      <c r="BT163" s="20"/>
      <c r="BU163" s="20"/>
      <c r="BV163" s="20"/>
      <c r="BW163" s="20"/>
      <c r="BX163" s="20"/>
      <c r="BY163" s="20"/>
      <c r="BZ163" s="20"/>
      <c r="CA163" s="20"/>
      <c r="CB163" s="20"/>
      <c r="CC163" s="20"/>
      <c r="CD163" s="20"/>
      <c r="CE163" s="20"/>
      <c r="CF163" s="20"/>
      <c r="CG163" s="20"/>
      <c r="CH163" s="20"/>
      <c r="CI163" s="20"/>
      <c r="CJ163" s="20"/>
      <c r="CK163" s="20"/>
      <c r="CL163" s="20"/>
      <c r="CM163" s="20"/>
      <c r="CN163" s="20"/>
      <c r="CO163" s="20"/>
      <c r="CP163" s="20"/>
      <c r="CQ163" s="20"/>
      <c r="CR163" s="20"/>
      <c r="CS163" s="20"/>
      <c r="CT163" s="20"/>
      <c r="CU163" s="20"/>
      <c r="CV163" s="20"/>
      <c r="CW163" s="20"/>
      <c r="CX163" s="20"/>
      <c r="CY163" s="20"/>
      <c r="CZ163" s="20"/>
      <c r="DA163" s="20"/>
      <c r="DB163" s="20"/>
      <c r="DC163" s="20"/>
      <c r="DD163" s="20"/>
      <c r="DE163" s="20"/>
      <c r="DF163" s="20"/>
      <c r="DG163" s="20"/>
      <c r="DH163" s="20"/>
      <c r="DI163" s="20"/>
      <c r="DJ163" s="20"/>
      <c r="DK163" s="20"/>
      <c r="DL163" s="20"/>
      <c r="DM163" s="20"/>
      <c r="DN163" s="20"/>
      <c r="DO163" s="20"/>
      <c r="DP163" s="20"/>
      <c r="DQ163" s="20"/>
      <c r="DR163" s="20"/>
      <c r="DS163" s="20"/>
      <c r="DT163" s="20"/>
      <c r="DU163" s="20"/>
      <c r="DV163" s="20"/>
      <c r="DW163" s="20"/>
      <c r="DX163" s="20"/>
      <c r="DY163" s="20"/>
      <c r="DZ163" s="20"/>
      <c r="EA163" s="20"/>
      <c r="EB163" s="20"/>
      <c r="EC163" s="20"/>
      <c r="ED163" s="20"/>
      <c r="EE163" s="20"/>
      <c r="EF163" s="20"/>
      <c r="EG163" s="20"/>
      <c r="EH163" s="20"/>
      <c r="EI163" s="20"/>
      <c r="EJ163" s="20"/>
      <c r="EK163" s="20"/>
      <c r="EL163" s="20"/>
      <c r="EM163" s="20"/>
      <c r="EN163" s="20"/>
      <c r="EO163" s="20"/>
      <c r="EP163" s="20"/>
      <c r="EQ163" s="20"/>
      <c r="ER163" s="20"/>
      <c r="ES163" s="20"/>
      <c r="ET163" s="20"/>
      <c r="EU163" s="20"/>
      <c r="EV163" s="20"/>
      <c r="EW163" s="20"/>
      <c r="EX163" s="20"/>
      <c r="EY163" s="20"/>
      <c r="EZ163" s="20"/>
      <c r="FA163" s="20"/>
      <c r="FB163" s="20"/>
      <c r="FC163" s="20"/>
      <c r="FD163" s="20"/>
      <c r="FE163" s="20"/>
      <c r="FF163" s="20"/>
      <c r="FG163" s="20"/>
      <c r="FH163" s="20"/>
      <c r="FI163" s="20"/>
      <c r="FJ163" s="20"/>
      <c r="FK163" s="20"/>
      <c r="FL163" s="20"/>
      <c r="FM163" s="20"/>
      <c r="FN163" s="20"/>
      <c r="FO163" s="20"/>
      <c r="FP163" s="20"/>
      <c r="FQ163" s="20"/>
      <c r="FR163" s="20"/>
      <c r="FS163" s="20"/>
      <c r="FT163" s="20"/>
      <c r="FU163" s="20"/>
    </row>
    <row r="164" spans="2:177" ht="14" x14ac:dyDescent="0.15">
      <c r="B164" s="40" t="s">
        <v>397</v>
      </c>
      <c r="C164" s="59">
        <v>446.7000000000001</v>
      </c>
      <c r="D164" s="60">
        <v>453.88000000000005</v>
      </c>
      <c r="E164" s="60">
        <v>451.83000000000004</v>
      </c>
      <c r="F164" s="60">
        <v>444.68000000000006</v>
      </c>
      <c r="G164" s="60">
        <v>442.76</v>
      </c>
      <c r="H164" s="60">
        <v>434.79999999999995</v>
      </c>
      <c r="I164" s="60">
        <v>415.40999999999991</v>
      </c>
      <c r="J164" s="60">
        <v>414.6699999999999</v>
      </c>
      <c r="K164" s="60">
        <v>412.73000000000008</v>
      </c>
      <c r="L164" s="60">
        <v>311.20999999999998</v>
      </c>
      <c r="M164" s="60">
        <v>449.43</v>
      </c>
      <c r="N164" s="60">
        <v>474.89</v>
      </c>
      <c r="O164" s="58">
        <v>512.97</v>
      </c>
      <c r="P164" s="60">
        <v>530.91999999999996</v>
      </c>
      <c r="Q164" s="60">
        <v>554.7399999999999</v>
      </c>
      <c r="R164" s="61">
        <v>6751.6200000000008</v>
      </c>
      <c r="S164" s="20"/>
      <c r="T164" s="20"/>
      <c r="U164" s="20"/>
      <c r="V164" s="20"/>
      <c r="W164" s="20"/>
      <c r="X164" s="20"/>
      <c r="Y164" s="20"/>
      <c r="Z164" s="20"/>
      <c r="AA164" s="20"/>
      <c r="AB164" s="20"/>
      <c r="AC164" s="20"/>
      <c r="AD164" s="20"/>
      <c r="AE164" s="20"/>
      <c r="AF164" s="20"/>
      <c r="AG164" s="20"/>
      <c r="AH164" s="20"/>
      <c r="AI164" s="20"/>
      <c r="AJ164" s="20"/>
      <c r="AK164" s="20"/>
      <c r="AL164" s="20"/>
      <c r="AM164" s="20"/>
      <c r="AN164" s="20"/>
      <c r="AO164" s="20"/>
      <c r="AP164" s="20"/>
      <c r="AQ164" s="20"/>
      <c r="AR164" s="20"/>
      <c r="AS164" s="20"/>
      <c r="AT164" s="20"/>
      <c r="AU164" s="20"/>
      <c r="AV164" s="20"/>
      <c r="AW164" s="20"/>
      <c r="AX164" s="20"/>
      <c r="AY164" s="20"/>
      <c r="AZ164" s="20"/>
      <c r="BA164" s="20"/>
      <c r="BB164" s="20"/>
      <c r="BC164" s="20"/>
      <c r="BD164" s="20"/>
      <c r="BE164" s="20"/>
      <c r="BF164" s="20"/>
      <c r="BG164" s="20"/>
      <c r="BH164" s="20"/>
      <c r="BI164" s="20"/>
      <c r="BJ164" s="20"/>
      <c r="BK164" s="20"/>
      <c r="BL164" s="20"/>
      <c r="BM164" s="20"/>
      <c r="BN164" s="20"/>
      <c r="BO164" s="20"/>
      <c r="BP164" s="20"/>
      <c r="BQ164" s="20"/>
      <c r="BR164" s="20"/>
      <c r="BS164" s="20"/>
      <c r="BT164" s="20"/>
      <c r="BU164" s="20"/>
      <c r="BV164" s="20"/>
      <c r="BW164" s="20"/>
      <c r="BX164" s="20"/>
      <c r="BY164" s="20"/>
      <c r="BZ164" s="20"/>
      <c r="CA164" s="20"/>
      <c r="CB164" s="20"/>
      <c r="CC164" s="20"/>
      <c r="CD164" s="20"/>
      <c r="CE164" s="20"/>
      <c r="CF164" s="20"/>
      <c r="CG164" s="20"/>
      <c r="CH164" s="20"/>
      <c r="CI164" s="20"/>
      <c r="CJ164" s="20"/>
      <c r="CK164" s="20"/>
      <c r="CL164" s="20"/>
      <c r="CM164" s="20"/>
      <c r="CN164" s="20"/>
      <c r="CO164" s="20"/>
      <c r="CP164" s="20"/>
      <c r="CQ164" s="20"/>
      <c r="CR164" s="20"/>
      <c r="CS164" s="20"/>
      <c r="CT164" s="20"/>
      <c r="CU164" s="20"/>
      <c r="CV164" s="20"/>
      <c r="CW164" s="20"/>
      <c r="CX164" s="20"/>
      <c r="CY164" s="20"/>
      <c r="CZ164" s="20"/>
      <c r="DA164" s="20"/>
      <c r="DB164" s="20"/>
      <c r="DC164" s="20"/>
      <c r="DD164" s="20"/>
      <c r="DE164" s="20"/>
      <c r="DF164" s="20"/>
      <c r="DG164" s="20"/>
      <c r="DH164" s="20"/>
      <c r="DI164" s="20"/>
      <c r="DJ164" s="20"/>
      <c r="DK164" s="20"/>
      <c r="DL164" s="20"/>
      <c r="DM164" s="20"/>
      <c r="DN164" s="20"/>
      <c r="DO164" s="20"/>
      <c r="DP164" s="20"/>
      <c r="DQ164" s="20"/>
      <c r="DR164" s="20"/>
      <c r="DS164" s="20"/>
      <c r="DT164" s="20"/>
      <c r="DU164" s="20"/>
      <c r="DV164" s="20"/>
      <c r="DW164" s="20"/>
      <c r="DX164" s="20"/>
      <c r="DY164" s="20"/>
      <c r="DZ164" s="20"/>
      <c r="EA164" s="20"/>
      <c r="EB164" s="20"/>
      <c r="EC164" s="20"/>
      <c r="ED164" s="20"/>
      <c r="EE164" s="20"/>
      <c r="EF164" s="20"/>
      <c r="EG164" s="20"/>
      <c r="EH164" s="20"/>
      <c r="EI164" s="20"/>
      <c r="EJ164" s="20"/>
      <c r="EK164" s="20"/>
      <c r="EL164" s="20"/>
      <c r="EM164" s="20"/>
      <c r="EN164" s="20"/>
      <c r="EO164" s="20"/>
      <c r="EP164" s="20"/>
      <c r="EQ164" s="20"/>
      <c r="ER164" s="20"/>
      <c r="ES164" s="20"/>
      <c r="ET164" s="20"/>
      <c r="EU164" s="20"/>
      <c r="EV164" s="20"/>
      <c r="EW164" s="20"/>
      <c r="EX164" s="20"/>
      <c r="EY164" s="20"/>
      <c r="EZ164" s="20"/>
      <c r="FA164" s="20"/>
      <c r="FB164" s="20"/>
      <c r="FC164" s="20"/>
      <c r="FD164" s="20"/>
      <c r="FE164" s="20"/>
      <c r="FF164" s="20"/>
      <c r="FG164" s="20"/>
      <c r="FH164" s="20"/>
      <c r="FI164" s="20"/>
      <c r="FJ164" s="20"/>
      <c r="FK164" s="20"/>
      <c r="FL164" s="20"/>
      <c r="FM164" s="20"/>
      <c r="FN164" s="20"/>
      <c r="FO164" s="20"/>
      <c r="FP164" s="20"/>
      <c r="FQ164" s="20"/>
      <c r="FR164" s="20"/>
      <c r="FS164" s="20"/>
      <c r="FT164" s="20"/>
      <c r="FU164" s="20"/>
    </row>
    <row r="165" spans="2:177" ht="14" x14ac:dyDescent="0.15">
      <c r="B165" s="40" t="s">
        <v>398</v>
      </c>
      <c r="C165" s="59">
        <v>152729</v>
      </c>
      <c r="D165" s="60">
        <v>153014</v>
      </c>
      <c r="E165" s="60">
        <v>152564</v>
      </c>
      <c r="F165" s="60">
        <v>151366</v>
      </c>
      <c r="G165" s="60">
        <v>150868</v>
      </c>
      <c r="H165" s="60">
        <v>148215</v>
      </c>
      <c r="I165" s="60">
        <v>147291</v>
      </c>
      <c r="J165" s="60">
        <v>146294</v>
      </c>
      <c r="K165" s="60">
        <v>145601</v>
      </c>
      <c r="L165" s="60">
        <v>96609</v>
      </c>
      <c r="M165" s="60">
        <v>137536</v>
      </c>
      <c r="N165" s="60">
        <v>140176</v>
      </c>
      <c r="O165" s="60">
        <v>140095</v>
      </c>
      <c r="P165" s="60">
        <v>140448</v>
      </c>
      <c r="Q165" s="60">
        <v>140948</v>
      </c>
      <c r="R165" s="61">
        <v>2143754</v>
      </c>
      <c r="S165" s="20"/>
      <c r="T165" s="20"/>
      <c r="U165" s="20"/>
      <c r="V165" s="20"/>
      <c r="W165" s="20"/>
      <c r="X165" s="20"/>
      <c r="Y165" s="20"/>
      <c r="Z165" s="20"/>
      <c r="AA165" s="20"/>
      <c r="AB165" s="20"/>
      <c r="AC165" s="20"/>
      <c r="AD165" s="20"/>
      <c r="AE165" s="20"/>
      <c r="AF165" s="20"/>
      <c r="AG165" s="20"/>
      <c r="AH165" s="20"/>
      <c r="AI165" s="20"/>
      <c r="AJ165" s="20"/>
      <c r="AK165" s="20"/>
      <c r="AL165" s="20"/>
      <c r="AM165" s="20"/>
      <c r="AN165" s="20"/>
      <c r="AO165" s="20"/>
      <c r="AP165" s="20"/>
      <c r="AQ165" s="20"/>
      <c r="AR165" s="20"/>
      <c r="AS165" s="20"/>
      <c r="AT165" s="20"/>
      <c r="AU165" s="20"/>
      <c r="AV165" s="20"/>
      <c r="AW165" s="20"/>
      <c r="AX165" s="20"/>
      <c r="AY165" s="20"/>
      <c r="AZ165" s="20"/>
      <c r="BA165" s="20"/>
      <c r="BB165" s="20"/>
      <c r="BC165" s="20"/>
      <c r="BD165" s="20"/>
      <c r="BE165" s="20"/>
      <c r="BF165" s="20"/>
      <c r="BG165" s="20"/>
      <c r="BH165" s="20"/>
      <c r="BI165" s="20"/>
      <c r="BJ165" s="20"/>
      <c r="BK165" s="20"/>
      <c r="BL165" s="20"/>
      <c r="BM165" s="20"/>
      <c r="BN165" s="20"/>
      <c r="BO165" s="20"/>
      <c r="BP165" s="20"/>
      <c r="BQ165" s="20"/>
      <c r="BR165" s="20"/>
      <c r="BS165" s="20"/>
      <c r="BT165" s="20"/>
      <c r="BU165" s="20"/>
      <c r="BV165" s="20"/>
      <c r="BW165" s="20"/>
      <c r="BX165" s="20"/>
      <c r="BY165" s="20"/>
      <c r="BZ165" s="20"/>
      <c r="CA165" s="20"/>
      <c r="CB165" s="20"/>
      <c r="CC165" s="20"/>
      <c r="CD165" s="20"/>
      <c r="CE165" s="20"/>
      <c r="CF165" s="20"/>
      <c r="CG165" s="20"/>
      <c r="CH165" s="20"/>
      <c r="CI165" s="20"/>
      <c r="CJ165" s="20"/>
      <c r="CK165" s="20"/>
      <c r="CL165" s="20"/>
      <c r="CM165" s="20"/>
      <c r="CN165" s="20"/>
      <c r="CO165" s="20"/>
      <c r="CP165" s="20"/>
      <c r="CQ165" s="20"/>
      <c r="CR165" s="20"/>
      <c r="CS165" s="20"/>
      <c r="CT165" s="20"/>
      <c r="CU165" s="20"/>
      <c r="CV165" s="20"/>
      <c r="CW165" s="20"/>
      <c r="CX165" s="20"/>
      <c r="CY165" s="20"/>
      <c r="CZ165" s="20"/>
      <c r="DA165" s="20"/>
      <c r="DB165" s="20"/>
      <c r="DC165" s="20"/>
      <c r="DD165" s="20"/>
      <c r="DE165" s="20"/>
      <c r="DF165" s="20"/>
      <c r="DG165" s="20"/>
      <c r="DH165" s="20"/>
      <c r="DI165" s="20"/>
      <c r="DJ165" s="20"/>
      <c r="DK165" s="20"/>
      <c r="DL165" s="20"/>
      <c r="DM165" s="20"/>
      <c r="DN165" s="20"/>
      <c r="DO165" s="20"/>
      <c r="DP165" s="20"/>
      <c r="DQ165" s="20"/>
      <c r="DR165" s="20"/>
      <c r="DS165" s="20"/>
      <c r="DT165" s="20"/>
      <c r="DU165" s="20"/>
      <c r="DV165" s="20"/>
      <c r="DW165" s="20"/>
      <c r="DX165" s="20"/>
      <c r="DY165" s="20"/>
      <c r="DZ165" s="20"/>
      <c r="EA165" s="20"/>
      <c r="EB165" s="20"/>
      <c r="EC165" s="20"/>
      <c r="ED165" s="20"/>
      <c r="EE165" s="20"/>
      <c r="EF165" s="20"/>
      <c r="EG165" s="20"/>
      <c r="EH165" s="20"/>
      <c r="EI165" s="20"/>
      <c r="EJ165" s="20"/>
      <c r="EK165" s="20"/>
      <c r="EL165" s="20"/>
      <c r="EM165" s="20"/>
      <c r="EN165" s="20"/>
      <c r="EO165" s="20"/>
      <c r="EP165" s="20"/>
      <c r="EQ165" s="20"/>
      <c r="ER165" s="20"/>
      <c r="ES165" s="20"/>
      <c r="ET165" s="20"/>
      <c r="EU165" s="20"/>
      <c r="EV165" s="20"/>
      <c r="EW165" s="20"/>
      <c r="EX165" s="20"/>
      <c r="EY165" s="20"/>
      <c r="EZ165" s="20"/>
      <c r="FA165" s="20"/>
      <c r="FB165" s="20"/>
      <c r="FC165" s="20"/>
      <c r="FD165" s="20"/>
      <c r="FE165" s="20"/>
      <c r="FF165" s="20"/>
      <c r="FG165" s="20"/>
      <c r="FH165" s="20"/>
      <c r="FI165" s="20"/>
      <c r="FJ165" s="20"/>
      <c r="FK165" s="20"/>
      <c r="FL165" s="20"/>
      <c r="FM165" s="20"/>
      <c r="FN165" s="20"/>
      <c r="FO165" s="20"/>
      <c r="FP165" s="20"/>
      <c r="FQ165" s="20"/>
      <c r="FR165" s="20"/>
      <c r="FS165" s="20"/>
      <c r="FT165" s="20"/>
      <c r="FU165" s="20"/>
    </row>
    <row r="166" spans="2:177" ht="14" x14ac:dyDescent="0.15">
      <c r="B166" s="57" t="s">
        <v>399</v>
      </c>
      <c r="C166" s="62">
        <v>6760</v>
      </c>
      <c r="D166" s="63">
        <v>6750</v>
      </c>
      <c r="E166" s="63">
        <v>6714</v>
      </c>
      <c r="F166" s="63">
        <v>6637</v>
      </c>
      <c r="G166" s="63">
        <v>6534</v>
      </c>
      <c r="H166" s="63">
        <v>6365</v>
      </c>
      <c r="I166" s="63">
        <v>6252</v>
      </c>
      <c r="J166" s="63">
        <v>6115</v>
      </c>
      <c r="K166" s="63">
        <v>6033</v>
      </c>
      <c r="L166" s="63">
        <v>5969</v>
      </c>
      <c r="M166" s="63">
        <v>5897</v>
      </c>
      <c r="N166" s="63">
        <v>5836</v>
      </c>
      <c r="O166" s="63">
        <v>5775</v>
      </c>
      <c r="P166" s="63">
        <v>5657</v>
      </c>
      <c r="Q166" s="63">
        <v>5621</v>
      </c>
      <c r="R166" s="64">
        <v>92915</v>
      </c>
      <c r="S166" s="20"/>
      <c r="T166" s="20"/>
      <c r="U166" s="20"/>
      <c r="V166" s="20"/>
      <c r="W166" s="20"/>
      <c r="X166" s="20"/>
      <c r="Y166" s="20"/>
      <c r="Z166" s="20"/>
      <c r="AA166" s="20"/>
      <c r="AB166" s="20"/>
      <c r="AC166" s="20"/>
      <c r="AD166" s="20"/>
      <c r="AE166" s="20"/>
      <c r="AF166" s="20"/>
      <c r="AG166" s="20"/>
      <c r="AH166" s="20"/>
      <c r="AI166" s="20"/>
      <c r="AJ166" s="20"/>
      <c r="AK166" s="20"/>
      <c r="AL166" s="20"/>
      <c r="AM166" s="20"/>
      <c r="AN166" s="20"/>
      <c r="AO166" s="20"/>
      <c r="AP166" s="20"/>
      <c r="AQ166" s="20"/>
      <c r="AR166" s="20"/>
      <c r="AS166" s="20"/>
      <c r="AT166" s="20"/>
      <c r="AU166" s="20"/>
      <c r="AV166" s="20"/>
      <c r="AW166" s="20"/>
      <c r="AX166" s="20"/>
      <c r="AY166" s="20"/>
      <c r="AZ166" s="20"/>
      <c r="BA166" s="20"/>
      <c r="BB166" s="20"/>
      <c r="BC166" s="20"/>
      <c r="BD166" s="20"/>
      <c r="BE166" s="20"/>
      <c r="BF166" s="20"/>
      <c r="BG166" s="20"/>
      <c r="BH166" s="20"/>
      <c r="BI166" s="20"/>
      <c r="BJ166" s="20"/>
      <c r="BK166" s="20"/>
      <c r="BL166" s="20"/>
      <c r="BM166" s="20"/>
      <c r="BN166" s="20"/>
      <c r="BO166" s="20"/>
      <c r="BP166" s="20"/>
      <c r="BQ166" s="20"/>
      <c r="BR166" s="20"/>
      <c r="BS166" s="20"/>
      <c r="BT166" s="20"/>
      <c r="BU166" s="20"/>
      <c r="BV166" s="20"/>
      <c r="BW166" s="20"/>
      <c r="BX166" s="20"/>
      <c r="BY166" s="20"/>
      <c r="BZ166" s="20"/>
      <c r="CA166" s="20"/>
      <c r="CB166" s="20"/>
      <c r="CC166" s="20"/>
      <c r="CD166" s="20"/>
      <c r="CE166" s="20"/>
      <c r="CF166" s="20"/>
      <c r="CG166" s="20"/>
      <c r="CH166" s="20"/>
      <c r="CI166" s="20"/>
      <c r="CJ166" s="20"/>
      <c r="CK166" s="20"/>
      <c r="CL166" s="20"/>
      <c r="CM166" s="20"/>
      <c r="CN166" s="20"/>
      <c r="CO166" s="20"/>
      <c r="CP166" s="20"/>
      <c r="CQ166" s="20"/>
      <c r="CR166" s="20"/>
      <c r="CS166" s="20"/>
      <c r="CT166" s="20"/>
      <c r="CU166" s="20"/>
      <c r="CV166" s="20"/>
      <c r="CW166" s="20"/>
      <c r="CX166" s="20"/>
      <c r="CY166" s="20"/>
      <c r="CZ166" s="20"/>
      <c r="DA166" s="20"/>
      <c r="DB166" s="20"/>
      <c r="DC166" s="20"/>
      <c r="DD166" s="20"/>
      <c r="DE166" s="20"/>
      <c r="DF166" s="20"/>
      <c r="DG166" s="20"/>
      <c r="DH166" s="20"/>
      <c r="DI166" s="20"/>
      <c r="DJ166" s="20"/>
      <c r="DK166" s="20"/>
      <c r="DL166" s="20"/>
      <c r="DM166" s="20"/>
      <c r="DN166" s="20"/>
      <c r="DO166" s="20"/>
      <c r="DP166" s="20"/>
      <c r="DQ166" s="20"/>
      <c r="DR166" s="20"/>
      <c r="DS166" s="20"/>
      <c r="DT166" s="20"/>
      <c r="DU166" s="20"/>
      <c r="DV166" s="20"/>
      <c r="DW166" s="20"/>
      <c r="DX166" s="20"/>
      <c r="DY166" s="20"/>
      <c r="DZ166" s="20"/>
      <c r="EA166" s="20"/>
      <c r="EB166" s="20"/>
      <c r="EC166" s="20"/>
      <c r="ED166" s="20"/>
      <c r="EE166" s="20"/>
      <c r="EF166" s="20"/>
      <c r="EG166" s="20"/>
      <c r="EH166" s="20"/>
      <c r="EI166" s="20"/>
      <c r="EJ166" s="20"/>
      <c r="EK166" s="20"/>
      <c r="EL166" s="20"/>
      <c r="EM166" s="20"/>
      <c r="EN166" s="20"/>
      <c r="EO166" s="20"/>
      <c r="EP166" s="20"/>
      <c r="EQ166" s="20"/>
      <c r="ER166" s="20"/>
      <c r="ES166" s="20"/>
      <c r="ET166" s="20"/>
      <c r="EU166" s="20"/>
      <c r="EV166" s="20"/>
      <c r="EW166" s="20"/>
      <c r="EX166" s="20"/>
      <c r="EY166" s="20"/>
      <c r="EZ166" s="20"/>
      <c r="FA166" s="20"/>
      <c r="FB166" s="20"/>
      <c r="FC166" s="20"/>
      <c r="FD166" s="20"/>
      <c r="FE166" s="20"/>
      <c r="FF166" s="20"/>
      <c r="FG166" s="20"/>
      <c r="FH166" s="20"/>
      <c r="FI166" s="20"/>
      <c r="FJ166" s="20"/>
      <c r="FK166" s="20"/>
      <c r="FL166" s="20"/>
      <c r="FM166" s="20"/>
      <c r="FN166" s="20"/>
      <c r="FO166" s="20"/>
      <c r="FP166" s="20"/>
      <c r="FQ166" s="20"/>
      <c r="FR166" s="20"/>
      <c r="FS166" s="20"/>
      <c r="FT166" s="20"/>
      <c r="FU166" s="20"/>
    </row>
    <row r="167" spans="2:177" x14ac:dyDescent="0.15">
      <c r="T167" s="20"/>
      <c r="U167" s="20"/>
      <c r="V167" s="20"/>
      <c r="W167" s="20"/>
      <c r="X167" s="20"/>
      <c r="Y167" s="20"/>
      <c r="Z167" s="20"/>
      <c r="AA167" s="20"/>
      <c r="AB167" s="20"/>
      <c r="AC167" s="20"/>
      <c r="AD167" s="20"/>
      <c r="AE167" s="20"/>
      <c r="AF167" s="20"/>
      <c r="AG167" s="20"/>
      <c r="AH167" s="20"/>
      <c r="AI167" s="20"/>
      <c r="AJ167" s="20"/>
      <c r="AK167" s="20"/>
      <c r="AL167" s="20"/>
      <c r="AM167" s="20"/>
      <c r="AN167" s="20"/>
      <c r="AO167" s="20"/>
      <c r="AP167" s="20"/>
      <c r="AQ167" s="20"/>
      <c r="AR167" s="20"/>
      <c r="AS167" s="20"/>
      <c r="AT167" s="20"/>
      <c r="AU167" s="20"/>
      <c r="AV167" s="20"/>
      <c r="AW167" s="20"/>
      <c r="AX167" s="20"/>
      <c r="AY167" s="20"/>
      <c r="AZ167" s="20"/>
      <c r="BA167" s="20"/>
      <c r="BB167" s="20"/>
      <c r="BC167" s="20"/>
      <c r="BD167" s="20"/>
      <c r="BE167" s="20"/>
      <c r="BF167" s="20"/>
      <c r="BG167" s="20"/>
      <c r="BH167" s="20"/>
      <c r="BI167" s="20"/>
      <c r="BJ167" s="20"/>
      <c r="BK167" s="20"/>
      <c r="BL167" s="20"/>
      <c r="BM167" s="20"/>
      <c r="BN167" s="20"/>
      <c r="BO167" s="20"/>
      <c r="BP167" s="20"/>
      <c r="BQ167" s="20"/>
      <c r="BR167" s="20"/>
      <c r="BS167" s="20"/>
      <c r="BT167" s="20"/>
      <c r="BU167" s="20"/>
      <c r="BV167" s="20"/>
      <c r="BW167" s="20"/>
      <c r="BX167" s="20"/>
      <c r="BY167" s="20"/>
      <c r="BZ167" s="20"/>
      <c r="CA167" s="20"/>
      <c r="CB167" s="20"/>
      <c r="CC167" s="20"/>
      <c r="CD167" s="20"/>
      <c r="CE167" s="20"/>
      <c r="CF167" s="20"/>
      <c r="CG167" s="20"/>
      <c r="CH167" s="20"/>
      <c r="CI167" s="20"/>
      <c r="CJ167" s="20"/>
      <c r="CK167" s="20"/>
      <c r="CL167" s="20"/>
      <c r="CM167" s="20"/>
      <c r="CN167" s="20"/>
      <c r="CO167" s="20"/>
      <c r="CP167" s="20"/>
      <c r="CQ167" s="20"/>
      <c r="CR167" s="20"/>
      <c r="CS167" s="20"/>
      <c r="CT167" s="20"/>
      <c r="CU167" s="20"/>
      <c r="CV167" s="20"/>
      <c r="CW167" s="20"/>
      <c r="CX167" s="20"/>
      <c r="CY167" s="20"/>
      <c r="CZ167" s="20"/>
      <c r="DA167" s="20"/>
      <c r="DB167" s="20"/>
      <c r="DC167" s="20"/>
      <c r="DD167" s="20"/>
      <c r="DE167" s="20"/>
      <c r="DF167" s="20"/>
      <c r="DG167" s="20"/>
      <c r="DH167" s="20"/>
      <c r="DI167" s="20"/>
      <c r="DJ167" s="20"/>
      <c r="DK167" s="20"/>
      <c r="DL167" s="20"/>
      <c r="DM167" s="20"/>
      <c r="DN167" s="20"/>
      <c r="DO167" s="20"/>
      <c r="DP167" s="20"/>
      <c r="DQ167" s="20"/>
      <c r="DR167" s="20"/>
      <c r="DS167" s="20"/>
      <c r="DT167" s="20"/>
      <c r="DU167" s="20"/>
      <c r="DV167" s="20"/>
      <c r="DW167" s="20"/>
      <c r="DX167" s="20"/>
      <c r="DY167" s="20"/>
      <c r="DZ167" s="20"/>
      <c r="EA167" s="20"/>
      <c r="EB167" s="20"/>
      <c r="EC167" s="20"/>
      <c r="ED167" s="20"/>
      <c r="EE167" s="20"/>
      <c r="EF167" s="20"/>
      <c r="EG167" s="20"/>
      <c r="EH167" s="20"/>
      <c r="EI167" s="20"/>
      <c r="EJ167" s="20"/>
      <c r="EK167" s="20"/>
      <c r="EL167" s="20"/>
      <c r="EM167" s="20"/>
      <c r="EN167" s="20"/>
      <c r="EO167" s="20"/>
      <c r="EP167" s="20"/>
      <c r="EQ167" s="20"/>
      <c r="ER167" s="20"/>
      <c r="ES167" s="20"/>
      <c r="ET167" s="20"/>
      <c r="EU167" s="20"/>
      <c r="EV167" s="20"/>
      <c r="EW167" s="20"/>
      <c r="EX167" s="20"/>
      <c r="EY167" s="20"/>
      <c r="EZ167" s="20"/>
      <c r="FA167" s="20"/>
      <c r="FB167" s="20"/>
      <c r="FC167" s="20"/>
      <c r="FD167" s="20"/>
      <c r="FE167" s="20"/>
      <c r="FF167" s="20"/>
      <c r="FG167" s="20"/>
      <c r="FH167" s="20"/>
      <c r="FI167" s="20"/>
      <c r="FJ167" s="20"/>
      <c r="FK167" s="20"/>
      <c r="FL167" s="20"/>
      <c r="FM167" s="20"/>
      <c r="FN167" s="20"/>
      <c r="FO167" s="20"/>
      <c r="FP167" s="20"/>
      <c r="FQ167" s="20"/>
      <c r="FR167" s="20"/>
      <c r="FS167" s="20"/>
      <c r="FT167" s="20"/>
      <c r="FU167" s="20"/>
    </row>
    <row r="168" spans="2:177" x14ac:dyDescent="0.15">
      <c r="T168" s="20"/>
      <c r="U168" s="20"/>
      <c r="V168" s="20"/>
      <c r="W168" s="20"/>
      <c r="X168" s="20"/>
      <c r="Y168" s="20"/>
      <c r="Z168" s="20"/>
      <c r="AA168" s="20"/>
      <c r="AB168" s="20"/>
      <c r="AC168" s="20"/>
      <c r="AD168" s="20"/>
      <c r="AE168" s="20"/>
      <c r="AF168" s="20"/>
      <c r="AG168" s="20"/>
      <c r="AH168" s="20"/>
      <c r="AI168" s="20"/>
      <c r="AJ168" s="20"/>
      <c r="AK168" s="20"/>
      <c r="AL168" s="20"/>
      <c r="AM168" s="20"/>
      <c r="AN168" s="20"/>
      <c r="AO168" s="20"/>
      <c r="AP168" s="20"/>
      <c r="AQ168" s="20"/>
      <c r="AR168" s="20"/>
      <c r="AS168" s="20"/>
      <c r="AT168" s="20"/>
      <c r="AU168" s="20"/>
      <c r="AV168" s="20"/>
      <c r="AW168" s="20"/>
      <c r="AX168" s="20"/>
      <c r="AY168" s="20"/>
      <c r="AZ168" s="20"/>
      <c r="BA168" s="20"/>
      <c r="BB168" s="20"/>
      <c r="BC168" s="20"/>
      <c r="BD168" s="20"/>
      <c r="BE168" s="20"/>
      <c r="BF168" s="20"/>
      <c r="BG168" s="20"/>
      <c r="BH168" s="20"/>
      <c r="BI168" s="20"/>
      <c r="BJ168" s="20"/>
      <c r="BK168" s="20"/>
      <c r="BL168" s="20"/>
      <c r="BM168" s="20"/>
      <c r="BN168" s="20"/>
      <c r="BO168" s="20"/>
      <c r="BP168" s="20"/>
      <c r="BQ168" s="20"/>
      <c r="BR168" s="20"/>
      <c r="BS168" s="20"/>
      <c r="BT168" s="20"/>
      <c r="BU168" s="20"/>
      <c r="BV168" s="20"/>
      <c r="BW168" s="20"/>
      <c r="BX168" s="20"/>
      <c r="BY168" s="20"/>
      <c r="BZ168" s="20"/>
      <c r="CA168" s="20"/>
      <c r="CB168" s="20"/>
      <c r="CC168" s="20"/>
      <c r="CD168" s="20"/>
      <c r="CE168" s="20"/>
      <c r="CF168" s="20"/>
      <c r="CG168" s="20"/>
      <c r="CH168" s="20"/>
      <c r="CI168" s="20"/>
      <c r="CJ168" s="20"/>
      <c r="CK168" s="20"/>
      <c r="CL168" s="20"/>
      <c r="CM168" s="20"/>
      <c r="CN168" s="20"/>
      <c r="CO168" s="20"/>
      <c r="CP168" s="20"/>
      <c r="CQ168" s="20"/>
      <c r="CR168" s="20"/>
      <c r="CS168" s="20"/>
      <c r="CT168" s="20"/>
      <c r="CU168" s="20"/>
      <c r="CV168" s="20"/>
      <c r="CW168" s="20"/>
      <c r="CX168" s="20"/>
      <c r="CY168" s="20"/>
      <c r="CZ168" s="20"/>
      <c r="DA168" s="20"/>
      <c r="DB168" s="20"/>
      <c r="DC168" s="20"/>
      <c r="DD168" s="20"/>
      <c r="DE168" s="20"/>
      <c r="DF168" s="20"/>
      <c r="DG168" s="20"/>
      <c r="DH168" s="20"/>
      <c r="DI168" s="20"/>
      <c r="DJ168" s="20"/>
      <c r="DK168" s="20"/>
      <c r="DL168" s="20"/>
      <c r="DM168" s="20"/>
      <c r="DN168" s="20"/>
      <c r="DO168" s="20"/>
      <c r="DP168" s="20"/>
      <c r="DQ168" s="20"/>
      <c r="DR168" s="20"/>
      <c r="DS168" s="20"/>
      <c r="DT168" s="20"/>
      <c r="DU168" s="20"/>
      <c r="DV168" s="20"/>
      <c r="DW168" s="20"/>
      <c r="DX168" s="20"/>
      <c r="DY168" s="20"/>
      <c r="DZ168" s="20"/>
      <c r="EA168" s="20"/>
      <c r="EB168" s="20"/>
      <c r="EC168" s="20"/>
      <c r="ED168" s="20"/>
      <c r="EE168" s="20"/>
      <c r="EF168" s="20"/>
      <c r="EG168" s="20"/>
      <c r="EH168" s="20"/>
      <c r="EI168" s="20"/>
      <c r="EJ168" s="20"/>
      <c r="EK168" s="20"/>
      <c r="EL168" s="20"/>
      <c r="EM168" s="20"/>
      <c r="EN168" s="20"/>
      <c r="EO168" s="20"/>
      <c r="EP168" s="20"/>
      <c r="EQ168" s="20"/>
      <c r="ER168" s="20"/>
      <c r="ES168" s="20"/>
      <c r="ET168" s="20"/>
      <c r="EU168" s="20"/>
      <c r="EV168" s="20"/>
      <c r="EW168" s="20"/>
      <c r="EX168" s="20"/>
      <c r="EY168" s="20"/>
      <c r="EZ168" s="20"/>
      <c r="FA168" s="20"/>
      <c r="FB168" s="20"/>
      <c r="FC168" s="20"/>
      <c r="FD168" s="20"/>
      <c r="FE168" s="20"/>
      <c r="FF168" s="20"/>
      <c r="FG168" s="20"/>
      <c r="FH168" s="20"/>
      <c r="FI168" s="20"/>
      <c r="FJ168" s="20"/>
      <c r="FK168" s="20"/>
      <c r="FL168" s="20"/>
      <c r="FM168" s="20"/>
      <c r="FN168" s="20"/>
      <c r="FO168" s="20"/>
      <c r="FP168" s="20"/>
      <c r="FQ168" s="20"/>
      <c r="FR168" s="20"/>
      <c r="FS168" s="20"/>
      <c r="FT168" s="20"/>
      <c r="FU168" s="20"/>
    </row>
    <row r="169" spans="2:177" ht="20" x14ac:dyDescent="0.15">
      <c r="B169" s="68" t="s">
        <v>402</v>
      </c>
      <c r="T169" s="20"/>
      <c r="U169" s="20"/>
      <c r="V169" s="20"/>
      <c r="W169" s="20"/>
      <c r="X169" s="20"/>
      <c r="Y169" s="20"/>
      <c r="Z169" s="20"/>
      <c r="AA169" s="20"/>
      <c r="AB169" s="20"/>
      <c r="AC169" s="20"/>
      <c r="AD169" s="20"/>
      <c r="AE169" s="20"/>
      <c r="AF169" s="20"/>
      <c r="AG169" s="20"/>
      <c r="AH169" s="20"/>
      <c r="AI169" s="20"/>
      <c r="AJ169" s="20"/>
      <c r="AK169" s="20"/>
      <c r="AL169" s="20"/>
      <c r="AM169" s="20"/>
      <c r="AN169" s="20"/>
      <c r="AO169" s="20"/>
      <c r="AP169" s="20"/>
      <c r="AQ169" s="20"/>
      <c r="AR169" s="20"/>
      <c r="AS169" s="20"/>
      <c r="AT169" s="20"/>
      <c r="AU169" s="20"/>
      <c r="AV169" s="20"/>
      <c r="AW169" s="20"/>
      <c r="AX169" s="20"/>
      <c r="AY169" s="20"/>
      <c r="AZ169" s="20"/>
      <c r="BA169" s="20"/>
      <c r="BB169" s="20"/>
      <c r="BC169" s="20"/>
      <c r="BD169" s="20"/>
      <c r="BE169" s="20"/>
      <c r="BF169" s="20"/>
      <c r="BG169" s="20"/>
      <c r="BH169" s="20"/>
      <c r="BI169" s="20"/>
      <c r="BJ169" s="20"/>
      <c r="BK169" s="20"/>
      <c r="BL169" s="20"/>
      <c r="BM169" s="20"/>
      <c r="BN169" s="20"/>
      <c r="BO169" s="20"/>
      <c r="BP169" s="20"/>
      <c r="BQ169" s="20"/>
      <c r="BR169" s="20"/>
      <c r="BS169" s="20"/>
      <c r="BT169" s="20"/>
      <c r="BU169" s="20"/>
      <c r="BV169" s="20"/>
      <c r="BW169" s="20"/>
      <c r="BX169" s="20"/>
      <c r="BY169" s="20"/>
      <c r="BZ169" s="20"/>
      <c r="CA169" s="20"/>
      <c r="CB169" s="20"/>
      <c r="CC169" s="20"/>
      <c r="CD169" s="20"/>
      <c r="CE169" s="20"/>
      <c r="CF169" s="20"/>
      <c r="CG169" s="20"/>
      <c r="CH169" s="20"/>
      <c r="CI169" s="20"/>
      <c r="CJ169" s="20"/>
      <c r="CK169" s="20"/>
      <c r="CL169" s="20"/>
      <c r="CM169" s="20"/>
      <c r="CN169" s="20"/>
      <c r="CO169" s="20"/>
      <c r="CP169" s="20"/>
      <c r="CQ169" s="20"/>
      <c r="CR169" s="20"/>
      <c r="CS169" s="20"/>
      <c r="CT169" s="20"/>
      <c r="CU169" s="20"/>
      <c r="CV169" s="20"/>
      <c r="CW169" s="20"/>
      <c r="CX169" s="20"/>
      <c r="CY169" s="20"/>
      <c r="CZ169" s="20"/>
      <c r="DA169" s="20"/>
      <c r="DB169" s="20"/>
      <c r="DC169" s="20"/>
      <c r="DD169" s="20"/>
      <c r="DE169" s="20"/>
      <c r="DF169" s="20"/>
      <c r="DG169" s="20"/>
      <c r="DH169" s="20"/>
      <c r="DI169" s="20"/>
      <c r="DJ169" s="20"/>
      <c r="DK169" s="20"/>
      <c r="DL169" s="20"/>
      <c r="DM169" s="20"/>
      <c r="DN169" s="20"/>
      <c r="DO169" s="20"/>
      <c r="DP169" s="20"/>
      <c r="DQ169" s="20"/>
      <c r="DR169" s="20"/>
      <c r="DS169" s="20"/>
      <c r="DT169" s="20"/>
      <c r="DU169" s="20"/>
      <c r="DV169" s="20"/>
      <c r="DW169" s="20"/>
      <c r="DX169" s="20"/>
      <c r="DY169" s="20"/>
      <c r="DZ169" s="20"/>
      <c r="EA169" s="20"/>
      <c r="EB169" s="20"/>
      <c r="EC169" s="20"/>
      <c r="ED169" s="20"/>
      <c r="EE169" s="20"/>
      <c r="EF169" s="20"/>
      <c r="EG169" s="20"/>
      <c r="EH169" s="20"/>
      <c r="EI169" s="20"/>
      <c r="EJ169" s="20"/>
      <c r="EK169" s="20"/>
      <c r="EL169" s="20"/>
      <c r="EM169" s="20"/>
      <c r="EN169" s="20"/>
      <c r="EO169" s="20"/>
      <c r="EP169" s="20"/>
      <c r="EQ169" s="20"/>
      <c r="ER169" s="20"/>
      <c r="ES169" s="20"/>
      <c r="ET169" s="20"/>
      <c r="EU169" s="20"/>
      <c r="EV169" s="20"/>
      <c r="EW169" s="20"/>
      <c r="EX169" s="20"/>
      <c r="EY169" s="20"/>
      <c r="EZ169" s="20"/>
      <c r="FA169" s="20"/>
      <c r="FB169" s="20"/>
      <c r="FC169" s="20"/>
      <c r="FD169" s="20"/>
      <c r="FE169" s="20"/>
      <c r="FF169" s="20"/>
      <c r="FG169" s="20"/>
      <c r="FH169" s="20"/>
      <c r="FI169" s="20"/>
      <c r="FJ169" s="20"/>
      <c r="FK169" s="20"/>
      <c r="FL169" s="20"/>
      <c r="FM169" s="20"/>
      <c r="FN169" s="20"/>
      <c r="FO169" s="20"/>
      <c r="FP169" s="20"/>
      <c r="FQ169" s="20"/>
      <c r="FR169" s="20"/>
      <c r="FS169" s="20"/>
      <c r="FT169" s="20"/>
      <c r="FU169" s="20"/>
    </row>
    <row r="170" spans="2:177" ht="28" x14ac:dyDescent="0.15">
      <c r="B170" s="36" t="s">
        <v>403</v>
      </c>
      <c r="C170" s="36" t="s">
        <v>384</v>
      </c>
      <c r="D170" s="34"/>
      <c r="E170" s="34"/>
      <c r="F170" s="34"/>
      <c r="G170" s="34"/>
      <c r="H170" s="34"/>
      <c r="I170" s="34"/>
      <c r="J170" s="34"/>
      <c r="K170" s="34"/>
      <c r="L170" s="34"/>
      <c r="M170" s="34"/>
      <c r="N170" s="34"/>
      <c r="O170" s="35"/>
      <c r="P170" s="20"/>
      <c r="Q170" s="20"/>
      <c r="R170" s="20"/>
      <c r="S170" s="20"/>
      <c r="T170" s="20"/>
      <c r="U170" s="20"/>
      <c r="V170" s="20"/>
      <c r="W170" s="20"/>
      <c r="X170" s="20"/>
      <c r="Y170" s="20"/>
      <c r="Z170" s="20"/>
      <c r="AA170" s="20"/>
      <c r="AB170" s="20"/>
      <c r="AC170" s="20"/>
      <c r="AD170" s="20"/>
      <c r="AE170" s="20"/>
      <c r="AF170" s="20"/>
      <c r="AG170" s="20"/>
      <c r="AH170" s="20"/>
      <c r="AI170" s="20"/>
      <c r="AJ170" s="20"/>
      <c r="AK170" s="20"/>
      <c r="AL170" s="20"/>
      <c r="AM170" s="20"/>
      <c r="AN170" s="20"/>
      <c r="AO170" s="20"/>
      <c r="AP170" s="20"/>
      <c r="AQ170" s="20"/>
      <c r="AR170" s="20"/>
      <c r="AS170" s="20"/>
      <c r="AT170" s="20"/>
      <c r="AU170" s="20"/>
      <c r="AV170" s="20"/>
      <c r="AW170" s="20"/>
      <c r="AX170" s="20"/>
      <c r="AY170" s="20"/>
      <c r="AZ170" s="20"/>
      <c r="BA170" s="20"/>
      <c r="BB170" s="20"/>
      <c r="BC170" s="20"/>
      <c r="BD170" s="20"/>
      <c r="BE170" s="20"/>
      <c r="BF170" s="20"/>
      <c r="BG170" s="20"/>
      <c r="BH170" s="20"/>
      <c r="BI170" s="20"/>
      <c r="BJ170" s="20"/>
      <c r="BK170" s="20"/>
      <c r="BL170" s="20"/>
      <c r="BM170" s="20"/>
      <c r="BN170" s="20"/>
      <c r="BO170" s="20"/>
      <c r="BP170" s="20"/>
      <c r="BQ170" s="20"/>
      <c r="BR170" s="20"/>
      <c r="BS170" s="20"/>
      <c r="BT170" s="20"/>
      <c r="BU170" s="20"/>
      <c r="BV170" s="20"/>
      <c r="BW170" s="20"/>
      <c r="BX170" s="20"/>
      <c r="BY170" s="20"/>
      <c r="BZ170" s="20"/>
      <c r="CA170" s="20"/>
      <c r="CB170" s="20"/>
      <c r="CC170" s="20"/>
      <c r="CD170" s="20"/>
      <c r="CE170" s="20"/>
      <c r="CF170" s="20"/>
      <c r="CG170" s="20"/>
      <c r="CH170" s="20"/>
      <c r="CI170" s="20"/>
      <c r="CJ170" s="20"/>
      <c r="CK170" s="20"/>
      <c r="CL170" s="20"/>
      <c r="CM170" s="20"/>
      <c r="CN170" s="20"/>
      <c r="CO170" s="20"/>
      <c r="CP170" s="20"/>
      <c r="CQ170" s="20"/>
      <c r="CR170" s="20"/>
      <c r="CS170" s="20"/>
      <c r="CT170" s="20"/>
      <c r="CU170" s="20"/>
      <c r="CV170" s="20"/>
      <c r="CW170" s="20"/>
      <c r="CX170" s="20"/>
      <c r="CY170" s="20"/>
      <c r="CZ170" s="20"/>
      <c r="DA170" s="20"/>
      <c r="DB170" s="20"/>
      <c r="DC170" s="20"/>
      <c r="DD170" s="20"/>
      <c r="DE170" s="20"/>
      <c r="DF170" s="20"/>
      <c r="DG170" s="20"/>
      <c r="DH170" s="20"/>
      <c r="DI170" s="20"/>
      <c r="DJ170" s="20"/>
      <c r="DK170" s="20"/>
      <c r="DL170" s="20"/>
      <c r="DM170" s="20"/>
      <c r="DN170" s="20"/>
      <c r="DO170" s="20"/>
      <c r="DP170" s="20"/>
      <c r="DQ170" s="20"/>
      <c r="DR170" s="20"/>
      <c r="DS170" s="20"/>
      <c r="DT170" s="20"/>
      <c r="DU170" s="20"/>
      <c r="DV170" s="20"/>
      <c r="DW170" s="20"/>
      <c r="DX170" s="20"/>
      <c r="DY170" s="20"/>
      <c r="DZ170" s="20"/>
      <c r="EA170" s="20"/>
      <c r="EB170" s="20"/>
      <c r="EC170" s="20"/>
      <c r="ED170" s="20"/>
      <c r="EE170" s="20"/>
      <c r="EF170" s="20"/>
      <c r="EG170" s="20"/>
      <c r="EH170" s="20"/>
      <c r="EI170" s="20"/>
      <c r="EJ170" s="20"/>
      <c r="EK170" s="20"/>
      <c r="EL170" s="20"/>
      <c r="EM170" s="20"/>
      <c r="EN170" s="20"/>
      <c r="EO170" s="20"/>
      <c r="EP170" s="20"/>
      <c r="EQ170" s="20"/>
      <c r="ER170" s="20"/>
      <c r="ES170" s="20"/>
      <c r="ET170" s="20"/>
      <c r="EU170" s="20"/>
      <c r="EV170" s="20"/>
      <c r="EW170" s="20"/>
      <c r="EX170" s="20"/>
      <c r="EY170" s="20"/>
      <c r="EZ170" s="20"/>
      <c r="FA170" s="20"/>
      <c r="FB170" s="20"/>
      <c r="FC170" s="20"/>
      <c r="FD170" s="20"/>
      <c r="FE170" s="20"/>
      <c r="FF170" s="20"/>
      <c r="FG170" s="20"/>
      <c r="FH170" s="20"/>
      <c r="FI170" s="20"/>
      <c r="FJ170" s="20"/>
      <c r="FK170" s="20"/>
      <c r="FL170" s="20"/>
      <c r="FM170" s="20"/>
      <c r="FN170" s="20"/>
      <c r="FO170" s="20"/>
      <c r="FP170" s="20"/>
      <c r="FQ170" s="20"/>
      <c r="FR170" s="20"/>
      <c r="FS170" s="20"/>
      <c r="FT170" s="20"/>
      <c r="FU170" s="20"/>
    </row>
    <row r="171" spans="2:177" ht="14" x14ac:dyDescent="0.15">
      <c r="B171" s="36" t="s">
        <v>378</v>
      </c>
      <c r="C171" s="33" t="s">
        <v>160</v>
      </c>
      <c r="D171" s="37" t="s">
        <v>161</v>
      </c>
      <c r="E171" s="37" t="s">
        <v>162</v>
      </c>
      <c r="F171" s="37" t="s">
        <v>163</v>
      </c>
      <c r="G171" s="37" t="s">
        <v>164</v>
      </c>
      <c r="H171" s="37" t="s">
        <v>165</v>
      </c>
      <c r="I171" s="37" t="s">
        <v>166</v>
      </c>
      <c r="J171" s="37" t="s">
        <v>167</v>
      </c>
      <c r="K171" s="37" t="s">
        <v>168</v>
      </c>
      <c r="L171" s="37" t="s">
        <v>169</v>
      </c>
      <c r="M171" s="37" t="s">
        <v>170</v>
      </c>
      <c r="N171" s="37" t="s">
        <v>171</v>
      </c>
      <c r="O171" s="38" t="s">
        <v>383</v>
      </c>
      <c r="P171" s="20"/>
      <c r="Q171" s="20"/>
      <c r="R171" s="20"/>
      <c r="S171" s="20"/>
      <c r="T171" s="20"/>
      <c r="U171" s="20"/>
      <c r="V171" s="20"/>
      <c r="W171" s="20"/>
      <c r="X171" s="20"/>
      <c r="Y171" s="20"/>
      <c r="Z171" s="20"/>
      <c r="AA171" s="20"/>
      <c r="AB171" s="20"/>
      <c r="AC171" s="20"/>
      <c r="AD171" s="20"/>
      <c r="AE171" s="20"/>
      <c r="AF171" s="20"/>
      <c r="AG171" s="20"/>
      <c r="AH171" s="20"/>
      <c r="AI171" s="20"/>
      <c r="AJ171" s="20"/>
      <c r="AK171" s="20"/>
      <c r="AL171" s="20"/>
      <c r="AM171" s="20"/>
      <c r="AN171" s="20"/>
      <c r="AO171" s="20"/>
      <c r="AP171" s="20"/>
      <c r="AQ171" s="20"/>
      <c r="AR171" s="20"/>
      <c r="AS171" s="20"/>
      <c r="AT171" s="20"/>
      <c r="AU171" s="20"/>
      <c r="AV171" s="20"/>
      <c r="AW171" s="20"/>
      <c r="AX171" s="20"/>
      <c r="AY171" s="20"/>
      <c r="AZ171" s="20"/>
      <c r="BA171" s="20"/>
      <c r="BB171" s="20"/>
      <c r="BC171" s="20"/>
      <c r="BD171" s="20"/>
      <c r="BE171" s="20"/>
      <c r="BF171" s="20"/>
      <c r="BG171" s="20"/>
      <c r="BH171" s="20"/>
      <c r="BI171" s="20"/>
      <c r="BJ171" s="20"/>
      <c r="BK171" s="20"/>
      <c r="BL171" s="20"/>
      <c r="BM171" s="20"/>
      <c r="BN171" s="20"/>
      <c r="BO171" s="20"/>
      <c r="BP171" s="20"/>
      <c r="BQ171" s="20"/>
      <c r="BR171" s="20"/>
      <c r="BS171" s="20"/>
      <c r="BT171" s="20"/>
      <c r="BU171" s="20"/>
      <c r="BV171" s="20"/>
      <c r="BW171" s="20"/>
      <c r="BX171" s="20"/>
      <c r="BY171" s="20"/>
      <c r="BZ171" s="20"/>
      <c r="CA171" s="20"/>
      <c r="CB171" s="20"/>
      <c r="CC171" s="20"/>
      <c r="CD171" s="20"/>
      <c r="CE171" s="20"/>
      <c r="CF171" s="20"/>
      <c r="CG171" s="20"/>
      <c r="CH171" s="20"/>
      <c r="CI171" s="20"/>
      <c r="CJ171" s="20"/>
      <c r="CK171" s="20"/>
      <c r="CL171" s="20"/>
      <c r="CM171" s="20"/>
      <c r="CN171" s="20"/>
      <c r="CO171" s="20"/>
      <c r="CP171" s="20"/>
      <c r="CQ171" s="20"/>
      <c r="CR171" s="20"/>
      <c r="CS171" s="20"/>
      <c r="CT171" s="20"/>
      <c r="CU171" s="20"/>
      <c r="CV171" s="20"/>
      <c r="CW171" s="20"/>
      <c r="CX171" s="20"/>
      <c r="CY171" s="20"/>
      <c r="CZ171" s="20"/>
      <c r="DA171" s="20"/>
      <c r="DB171" s="20"/>
      <c r="DC171" s="20"/>
      <c r="DD171" s="20"/>
      <c r="DE171" s="20"/>
      <c r="DF171" s="20"/>
      <c r="DG171" s="20"/>
      <c r="DH171" s="20"/>
      <c r="DI171" s="20"/>
      <c r="DJ171" s="20"/>
      <c r="DK171" s="20"/>
      <c r="DL171" s="20"/>
      <c r="DM171" s="20"/>
      <c r="DN171" s="20"/>
      <c r="DO171" s="20"/>
      <c r="DP171" s="20"/>
      <c r="DQ171" s="20"/>
      <c r="DR171" s="20"/>
      <c r="DS171" s="20"/>
      <c r="DT171" s="20"/>
      <c r="DU171" s="20"/>
      <c r="DV171" s="20"/>
      <c r="DW171" s="20"/>
      <c r="DX171" s="20"/>
      <c r="DY171" s="20"/>
      <c r="DZ171" s="20"/>
      <c r="EA171" s="20"/>
      <c r="EB171" s="20"/>
      <c r="EC171" s="20"/>
      <c r="ED171" s="20"/>
      <c r="EE171" s="20"/>
      <c r="EF171" s="20"/>
      <c r="EG171" s="20"/>
      <c r="EH171" s="20"/>
      <c r="EI171" s="20"/>
      <c r="EJ171" s="20"/>
      <c r="EK171" s="20"/>
      <c r="EL171" s="20"/>
      <c r="EM171" s="20"/>
      <c r="EN171" s="20"/>
      <c r="EO171" s="20"/>
      <c r="EP171" s="20"/>
      <c r="EQ171" s="20"/>
      <c r="ER171" s="20"/>
      <c r="ES171" s="20"/>
      <c r="ET171" s="20"/>
      <c r="EU171" s="20"/>
      <c r="EV171" s="20"/>
      <c r="EW171" s="20"/>
      <c r="EX171" s="20"/>
      <c r="EY171" s="20"/>
      <c r="EZ171" s="20"/>
      <c r="FA171" s="20"/>
      <c r="FB171" s="20"/>
      <c r="FC171" s="20"/>
      <c r="FD171" s="20"/>
      <c r="FE171" s="20"/>
      <c r="FF171" s="20"/>
      <c r="FG171" s="20"/>
      <c r="FH171" s="20"/>
      <c r="FI171" s="20"/>
      <c r="FJ171" s="20"/>
      <c r="FK171" s="20"/>
      <c r="FL171" s="20"/>
      <c r="FM171" s="20"/>
      <c r="FN171" s="20"/>
      <c r="FO171" s="20"/>
      <c r="FP171" s="20"/>
      <c r="FQ171" s="20"/>
      <c r="FR171" s="20"/>
      <c r="FS171" s="20"/>
      <c r="FT171" s="20"/>
      <c r="FU171" s="20"/>
    </row>
    <row r="172" spans="2:177" ht="14" x14ac:dyDescent="0.15">
      <c r="B172" s="39" t="s">
        <v>10</v>
      </c>
      <c r="C172" s="75">
        <v>28684768.59</v>
      </c>
      <c r="D172" s="69">
        <v>27754690.120000001</v>
      </c>
      <c r="E172" s="69">
        <v>26527940.329999998</v>
      </c>
      <c r="F172" s="69">
        <v>24221672.18</v>
      </c>
      <c r="G172" s="69">
        <v>23460276.010000002</v>
      </c>
      <c r="H172" s="69">
        <v>22031142.289999999</v>
      </c>
      <c r="I172" s="69">
        <v>15802451.529999999</v>
      </c>
      <c r="J172" s="69">
        <v>23575558.600000001</v>
      </c>
      <c r="K172" s="69">
        <v>24395378.34</v>
      </c>
      <c r="L172" s="69">
        <v>26836324.129999999</v>
      </c>
      <c r="M172" s="69">
        <v>28699582.239999998</v>
      </c>
      <c r="N172" s="69">
        <v>30222290.199999999</v>
      </c>
      <c r="O172" s="70">
        <v>302212074.56</v>
      </c>
      <c r="P172" s="20"/>
      <c r="Q172" s="20"/>
      <c r="R172" s="20"/>
      <c r="S172" s="20"/>
      <c r="T172" s="20"/>
      <c r="U172" s="20"/>
      <c r="V172" s="20"/>
      <c r="W172" s="20"/>
      <c r="X172" s="20"/>
      <c r="Y172" s="20"/>
      <c r="Z172" s="20"/>
      <c r="AA172" s="20"/>
      <c r="AB172" s="20"/>
      <c r="AC172" s="20"/>
      <c r="AD172" s="20"/>
      <c r="AE172" s="20"/>
      <c r="AF172" s="20"/>
      <c r="AG172" s="20"/>
      <c r="AH172" s="20"/>
      <c r="AI172" s="20"/>
      <c r="AJ172" s="20"/>
      <c r="AK172" s="20"/>
      <c r="AL172" s="20"/>
      <c r="AM172" s="20"/>
      <c r="AN172" s="20"/>
      <c r="AO172" s="20"/>
      <c r="AP172" s="20"/>
      <c r="AQ172" s="20"/>
      <c r="AR172" s="20"/>
      <c r="AS172" s="20"/>
      <c r="AT172" s="20"/>
      <c r="AU172" s="20"/>
      <c r="AV172" s="20"/>
      <c r="AW172" s="20"/>
      <c r="AX172" s="20"/>
      <c r="AY172" s="20"/>
      <c r="AZ172" s="20"/>
      <c r="BA172" s="20"/>
      <c r="BB172" s="20"/>
      <c r="BC172" s="20"/>
      <c r="BD172" s="20"/>
      <c r="BE172" s="20"/>
      <c r="BF172" s="20"/>
      <c r="BG172" s="20"/>
      <c r="BH172" s="20"/>
      <c r="BI172" s="20"/>
      <c r="BJ172" s="20"/>
      <c r="BK172" s="20"/>
      <c r="BL172" s="20"/>
      <c r="BM172" s="20"/>
      <c r="BN172" s="20"/>
      <c r="BO172" s="20"/>
      <c r="BP172" s="20"/>
      <c r="BQ172" s="20"/>
      <c r="BR172" s="20"/>
      <c r="BS172" s="20"/>
      <c r="BT172" s="20"/>
      <c r="BU172" s="20"/>
      <c r="BV172" s="20"/>
      <c r="BW172" s="20"/>
      <c r="BX172" s="20"/>
      <c r="BY172" s="20"/>
      <c r="BZ172" s="20"/>
      <c r="CA172" s="20"/>
      <c r="CB172" s="20"/>
      <c r="CC172" s="20"/>
      <c r="CD172" s="20"/>
      <c r="CE172" s="20"/>
      <c r="CF172" s="20"/>
      <c r="CG172" s="20"/>
      <c r="CH172" s="20"/>
      <c r="CI172" s="20"/>
      <c r="CJ172" s="20"/>
      <c r="CK172" s="20"/>
      <c r="CL172" s="20"/>
      <c r="CM172" s="20"/>
      <c r="CN172" s="20"/>
      <c r="CO172" s="20"/>
      <c r="CP172" s="20"/>
      <c r="CQ172" s="20"/>
      <c r="CR172" s="20"/>
      <c r="CS172" s="20"/>
      <c r="CT172" s="20"/>
      <c r="CU172" s="20"/>
      <c r="CV172" s="20"/>
      <c r="CW172" s="20"/>
      <c r="CX172" s="20"/>
      <c r="CY172" s="20"/>
      <c r="CZ172" s="20"/>
      <c r="DA172" s="20"/>
      <c r="DB172" s="20"/>
      <c r="DC172" s="20"/>
      <c r="DD172" s="20"/>
      <c r="DE172" s="20"/>
      <c r="DF172" s="20"/>
      <c r="DG172" s="20"/>
      <c r="DH172" s="20"/>
      <c r="DI172" s="20"/>
      <c r="DJ172" s="20"/>
      <c r="DK172" s="20"/>
      <c r="DL172" s="20"/>
      <c r="DM172" s="20"/>
      <c r="DN172" s="20"/>
      <c r="DO172" s="20"/>
      <c r="DP172" s="20"/>
      <c r="DQ172" s="20"/>
      <c r="DR172" s="20"/>
      <c r="DS172" s="20"/>
      <c r="DT172" s="20"/>
      <c r="DU172" s="20"/>
      <c r="DV172" s="20"/>
      <c r="DW172" s="20"/>
      <c r="DX172" s="20"/>
      <c r="DY172" s="20"/>
      <c r="DZ172" s="20"/>
      <c r="EA172" s="20"/>
      <c r="EB172" s="20"/>
      <c r="EC172" s="20"/>
      <c r="ED172" s="20"/>
      <c r="EE172" s="20"/>
      <c r="EF172" s="20"/>
      <c r="EG172" s="20"/>
      <c r="EH172" s="20"/>
      <c r="EI172" s="20"/>
      <c r="EJ172" s="20"/>
      <c r="EK172" s="20"/>
      <c r="EL172" s="20"/>
      <c r="EM172" s="20"/>
      <c r="EN172" s="20"/>
      <c r="EO172" s="20"/>
      <c r="EP172" s="20"/>
      <c r="EQ172" s="20"/>
      <c r="ER172" s="20"/>
      <c r="ES172" s="20"/>
      <c r="ET172" s="20"/>
      <c r="EU172" s="20"/>
      <c r="EV172" s="20"/>
      <c r="EW172" s="20"/>
      <c r="EX172" s="20"/>
      <c r="EY172" s="20"/>
      <c r="EZ172" s="20"/>
      <c r="FA172" s="20"/>
      <c r="FB172" s="20"/>
      <c r="FC172" s="20"/>
      <c r="FD172" s="20"/>
      <c r="FE172" s="20"/>
      <c r="FF172" s="20"/>
      <c r="FG172" s="20"/>
      <c r="FH172" s="20"/>
      <c r="FI172" s="20"/>
      <c r="FJ172" s="20"/>
      <c r="FK172" s="20"/>
      <c r="FL172" s="20"/>
      <c r="FM172" s="20"/>
      <c r="FN172" s="20"/>
      <c r="FO172" s="20"/>
      <c r="FP172" s="20"/>
      <c r="FQ172" s="20"/>
      <c r="FR172" s="20"/>
      <c r="FS172" s="20"/>
      <c r="FT172" s="20"/>
      <c r="FU172" s="20"/>
    </row>
    <row r="173" spans="2:177" ht="14" x14ac:dyDescent="0.15">
      <c r="B173" s="40" t="s">
        <v>11</v>
      </c>
      <c r="C173" s="76">
        <v>5121574.88</v>
      </c>
      <c r="D173" s="71">
        <v>4617390.83</v>
      </c>
      <c r="E173" s="71">
        <v>4445286.42</v>
      </c>
      <c r="F173" s="71">
        <v>4048864.84</v>
      </c>
      <c r="G173" s="71">
        <v>3687166.7</v>
      </c>
      <c r="H173" s="71">
        <v>3600184.75</v>
      </c>
      <c r="I173" s="71">
        <v>2617373.61</v>
      </c>
      <c r="J173" s="71">
        <v>3259435.36</v>
      </c>
      <c r="K173" s="71">
        <v>3582624.96</v>
      </c>
      <c r="L173" s="71">
        <v>4479473.5999999996</v>
      </c>
      <c r="M173" s="71">
        <v>5160023.8099999996</v>
      </c>
      <c r="N173" s="71">
        <v>5377885.8099999996</v>
      </c>
      <c r="O173" s="72">
        <v>49997285.57</v>
      </c>
      <c r="P173" s="20"/>
      <c r="Q173" s="20"/>
      <c r="R173" s="20"/>
      <c r="S173" s="20"/>
      <c r="T173" s="20"/>
      <c r="U173" s="20"/>
      <c r="V173" s="20"/>
      <c r="W173" s="20"/>
      <c r="X173" s="20"/>
      <c r="Y173" s="20"/>
      <c r="Z173" s="20"/>
      <c r="AA173" s="20"/>
      <c r="AB173" s="20"/>
      <c r="AC173" s="20"/>
      <c r="AD173" s="20"/>
      <c r="AE173" s="20"/>
      <c r="AF173" s="20"/>
      <c r="AG173" s="20"/>
      <c r="AH173" s="20"/>
      <c r="AI173" s="20"/>
      <c r="AJ173" s="20"/>
      <c r="AK173" s="20"/>
      <c r="AL173" s="20"/>
      <c r="AM173" s="20"/>
      <c r="AN173" s="20"/>
      <c r="AO173" s="20"/>
      <c r="AP173" s="20"/>
      <c r="AQ173" s="20"/>
      <c r="AR173" s="20"/>
      <c r="AS173" s="20"/>
      <c r="AT173" s="20"/>
      <c r="AU173" s="20"/>
      <c r="AV173" s="20"/>
      <c r="AW173" s="20"/>
      <c r="AX173" s="20"/>
      <c r="AY173" s="20"/>
      <c r="AZ173" s="20"/>
      <c r="BA173" s="20"/>
      <c r="BB173" s="20"/>
      <c r="BC173" s="20"/>
      <c r="BD173" s="20"/>
      <c r="BE173" s="20"/>
      <c r="BF173" s="20"/>
      <c r="BG173" s="20"/>
      <c r="BH173" s="20"/>
      <c r="BI173" s="20"/>
      <c r="BJ173" s="20"/>
      <c r="BK173" s="20"/>
      <c r="BL173" s="20"/>
      <c r="BM173" s="20"/>
      <c r="BN173" s="20"/>
      <c r="BO173" s="20"/>
      <c r="BP173" s="20"/>
      <c r="BQ173" s="20"/>
      <c r="BR173" s="20"/>
      <c r="BS173" s="20"/>
      <c r="BT173" s="20"/>
      <c r="BU173" s="20"/>
      <c r="BV173" s="20"/>
      <c r="BW173" s="20"/>
      <c r="BX173" s="20"/>
      <c r="BY173" s="20"/>
      <c r="BZ173" s="20"/>
      <c r="CA173" s="20"/>
      <c r="CB173" s="20"/>
      <c r="CC173" s="20"/>
      <c r="CD173" s="20"/>
      <c r="CE173" s="20"/>
      <c r="CF173" s="20"/>
      <c r="CG173" s="20"/>
      <c r="CH173" s="20"/>
      <c r="CI173" s="20"/>
      <c r="CJ173" s="20"/>
      <c r="CK173" s="20"/>
      <c r="CL173" s="20"/>
      <c r="CM173" s="20"/>
      <c r="CN173" s="20"/>
      <c r="CO173" s="20"/>
      <c r="CP173" s="20"/>
      <c r="CQ173" s="20"/>
      <c r="CR173" s="20"/>
      <c r="CS173" s="20"/>
      <c r="CT173" s="20"/>
      <c r="CU173" s="20"/>
      <c r="CV173" s="20"/>
      <c r="CW173" s="20"/>
      <c r="CX173" s="20"/>
      <c r="CY173" s="20"/>
      <c r="CZ173" s="20"/>
      <c r="DA173" s="20"/>
      <c r="DB173" s="20"/>
      <c r="DC173" s="20"/>
      <c r="DD173" s="20"/>
      <c r="DE173" s="20"/>
      <c r="DF173" s="20"/>
      <c r="DG173" s="20"/>
      <c r="DH173" s="20"/>
      <c r="DI173" s="20"/>
      <c r="DJ173" s="20"/>
      <c r="DK173" s="20"/>
      <c r="DL173" s="20"/>
      <c r="DM173" s="20"/>
      <c r="DN173" s="20"/>
      <c r="DO173" s="20"/>
      <c r="DP173" s="20"/>
      <c r="DQ173" s="20"/>
      <c r="DR173" s="20"/>
      <c r="DS173" s="20"/>
      <c r="DT173" s="20"/>
      <c r="DU173" s="20"/>
      <c r="DV173" s="20"/>
      <c r="DW173" s="20"/>
      <c r="DX173" s="20"/>
      <c r="DY173" s="20"/>
      <c r="DZ173" s="20"/>
      <c r="EA173" s="20"/>
      <c r="EB173" s="20"/>
      <c r="EC173" s="20"/>
      <c r="ED173" s="20"/>
      <c r="EE173" s="20"/>
      <c r="EF173" s="20"/>
      <c r="EG173" s="20"/>
      <c r="EH173" s="20"/>
      <c r="EI173" s="20"/>
      <c r="EJ173" s="20"/>
      <c r="EK173" s="20"/>
      <c r="EL173" s="20"/>
      <c r="EM173" s="20"/>
      <c r="EN173" s="20"/>
      <c r="EO173" s="20"/>
      <c r="EP173" s="20"/>
      <c r="EQ173" s="20"/>
      <c r="ER173" s="20"/>
      <c r="ES173" s="20"/>
      <c r="ET173" s="20"/>
      <c r="EU173" s="20"/>
      <c r="EV173" s="20"/>
      <c r="EW173" s="20"/>
      <c r="EX173" s="20"/>
      <c r="EY173" s="20"/>
      <c r="EZ173" s="20"/>
      <c r="FA173" s="20"/>
      <c r="FB173" s="20"/>
      <c r="FC173" s="20"/>
      <c r="FD173" s="20"/>
      <c r="FE173" s="20"/>
      <c r="FF173" s="20"/>
      <c r="FG173" s="20"/>
      <c r="FH173" s="20"/>
      <c r="FI173" s="20"/>
      <c r="FJ173" s="20"/>
      <c r="FK173" s="20"/>
      <c r="FL173" s="20"/>
      <c r="FM173" s="20"/>
      <c r="FN173" s="20"/>
      <c r="FO173" s="20"/>
      <c r="FP173" s="20"/>
      <c r="FQ173" s="20"/>
      <c r="FR173" s="20"/>
      <c r="FS173" s="20"/>
      <c r="FT173" s="20"/>
      <c r="FU173" s="20"/>
    </row>
    <row r="174" spans="2:177" ht="14" x14ac:dyDescent="0.15">
      <c r="B174" s="40" t="s">
        <v>94</v>
      </c>
      <c r="C174" s="76"/>
      <c r="D174" s="71"/>
      <c r="E174" s="71"/>
      <c r="F174" s="71"/>
      <c r="G174" s="71"/>
      <c r="H174" s="71"/>
      <c r="I174" s="71"/>
      <c r="J174" s="71"/>
      <c r="K174" s="71"/>
      <c r="L174" s="71">
        <v>2215739.7799999998</v>
      </c>
      <c r="M174" s="71">
        <v>2182813.96</v>
      </c>
      <c r="N174" s="71">
        <v>2942012.84</v>
      </c>
      <c r="O174" s="72">
        <v>7340566.5800000001</v>
      </c>
      <c r="P174" s="20"/>
      <c r="Q174" s="20"/>
      <c r="R174" s="20"/>
      <c r="S174" s="20"/>
      <c r="T174" s="20"/>
      <c r="U174" s="20"/>
      <c r="V174" s="20"/>
      <c r="W174" s="20"/>
      <c r="X174" s="20"/>
      <c r="Y174" s="20"/>
      <c r="Z174" s="20"/>
      <c r="AA174" s="20"/>
      <c r="AB174" s="20"/>
      <c r="AC174" s="20"/>
      <c r="AD174" s="20"/>
      <c r="AE174" s="20"/>
      <c r="AF174" s="20"/>
      <c r="AG174" s="20"/>
      <c r="AH174" s="20"/>
      <c r="AI174" s="20"/>
      <c r="AJ174" s="20"/>
      <c r="AK174" s="20"/>
      <c r="AL174" s="20"/>
      <c r="AM174" s="20"/>
      <c r="AN174" s="20"/>
      <c r="AO174" s="20"/>
      <c r="AP174" s="20"/>
      <c r="AQ174" s="20"/>
      <c r="AR174" s="20"/>
      <c r="AS174" s="20"/>
      <c r="AT174" s="20"/>
      <c r="AU174" s="20"/>
      <c r="AV174" s="20"/>
      <c r="AW174" s="20"/>
      <c r="AX174" s="20"/>
      <c r="AY174" s="20"/>
      <c r="AZ174" s="20"/>
      <c r="BA174" s="20"/>
      <c r="BB174" s="20"/>
      <c r="BC174" s="20"/>
      <c r="BD174" s="20"/>
      <c r="BE174" s="20"/>
      <c r="BF174" s="20"/>
      <c r="BG174" s="20"/>
      <c r="BH174" s="20"/>
      <c r="BI174" s="20"/>
      <c r="BJ174" s="20"/>
      <c r="BK174" s="20"/>
      <c r="BL174" s="20"/>
      <c r="BM174" s="20"/>
      <c r="BN174" s="20"/>
      <c r="BO174" s="20"/>
      <c r="BP174" s="20"/>
      <c r="BQ174" s="20"/>
      <c r="BR174" s="20"/>
      <c r="BS174" s="20"/>
      <c r="BT174" s="20"/>
      <c r="BU174" s="20"/>
      <c r="BV174" s="20"/>
      <c r="BW174" s="20"/>
      <c r="BX174" s="20"/>
      <c r="BY174" s="20"/>
      <c r="BZ174" s="20"/>
      <c r="CA174" s="20"/>
      <c r="CB174" s="20"/>
      <c r="CC174" s="20"/>
      <c r="CD174" s="20"/>
      <c r="CE174" s="20"/>
      <c r="CF174" s="20"/>
      <c r="CG174" s="20"/>
      <c r="CH174" s="20"/>
      <c r="CI174" s="20"/>
      <c r="CJ174" s="20"/>
      <c r="CK174" s="20"/>
      <c r="CL174" s="20"/>
      <c r="CM174" s="20"/>
      <c r="CN174" s="20"/>
      <c r="CO174" s="20"/>
      <c r="CP174" s="20"/>
      <c r="CQ174" s="20"/>
      <c r="CR174" s="20"/>
      <c r="CS174" s="20"/>
      <c r="CT174" s="20"/>
      <c r="CU174" s="20"/>
      <c r="CV174" s="20"/>
      <c r="CW174" s="20"/>
      <c r="CX174" s="20"/>
      <c r="CY174" s="20"/>
      <c r="CZ174" s="20"/>
      <c r="DA174" s="20"/>
      <c r="DB174" s="20"/>
      <c r="DC174" s="20"/>
      <c r="DD174" s="20"/>
      <c r="DE174" s="20"/>
      <c r="DF174" s="20"/>
      <c r="DG174" s="20"/>
      <c r="DH174" s="20"/>
      <c r="DI174" s="20"/>
      <c r="DJ174" s="20"/>
      <c r="DK174" s="20"/>
      <c r="DL174" s="20"/>
      <c r="DM174" s="20"/>
      <c r="DN174" s="20"/>
      <c r="DO174" s="20"/>
      <c r="DP174" s="20"/>
      <c r="DQ174" s="20"/>
      <c r="DR174" s="20"/>
      <c r="DS174" s="20"/>
      <c r="DT174" s="20"/>
      <c r="DU174" s="20"/>
      <c r="DV174" s="20"/>
      <c r="DW174" s="20"/>
      <c r="DX174" s="20"/>
      <c r="DY174" s="20"/>
      <c r="DZ174" s="20"/>
      <c r="EA174" s="20"/>
      <c r="EB174" s="20"/>
      <c r="EC174" s="20"/>
      <c r="ED174" s="20"/>
      <c r="EE174" s="20"/>
      <c r="EF174" s="20"/>
      <c r="EG174" s="20"/>
      <c r="EH174" s="20"/>
      <c r="EI174" s="20"/>
      <c r="EJ174" s="20"/>
      <c r="EK174" s="20"/>
      <c r="EL174" s="20"/>
      <c r="EM174" s="20"/>
      <c r="EN174" s="20"/>
      <c r="EO174" s="20"/>
      <c r="EP174" s="20"/>
      <c r="EQ174" s="20"/>
      <c r="ER174" s="20"/>
      <c r="ES174" s="20"/>
      <c r="ET174" s="20"/>
      <c r="EU174" s="20"/>
      <c r="EV174" s="20"/>
      <c r="EW174" s="20"/>
      <c r="EX174" s="20"/>
      <c r="EY174" s="20"/>
      <c r="EZ174" s="20"/>
      <c r="FA174" s="20"/>
      <c r="FB174" s="20"/>
      <c r="FC174" s="20"/>
      <c r="FD174" s="20"/>
      <c r="FE174" s="20"/>
      <c r="FF174" s="20"/>
      <c r="FG174" s="20"/>
      <c r="FH174" s="20"/>
      <c r="FI174" s="20"/>
      <c r="FJ174" s="20"/>
      <c r="FK174" s="20"/>
      <c r="FL174" s="20"/>
      <c r="FM174" s="20"/>
      <c r="FN174" s="20"/>
      <c r="FO174" s="20"/>
      <c r="FP174" s="20"/>
      <c r="FQ174" s="20"/>
      <c r="FR174" s="20"/>
      <c r="FS174" s="20"/>
      <c r="FT174" s="20"/>
      <c r="FU174" s="20"/>
    </row>
    <row r="175" spans="2:177" ht="14" x14ac:dyDescent="0.15">
      <c r="B175" s="40" t="s">
        <v>12</v>
      </c>
      <c r="C175" s="76">
        <v>8137654.5999999996</v>
      </c>
      <c r="D175" s="71"/>
      <c r="E175" s="71"/>
      <c r="F175" s="71"/>
      <c r="G175" s="71"/>
      <c r="H175" s="71"/>
      <c r="I175" s="71"/>
      <c r="J175" s="71"/>
      <c r="K175" s="71"/>
      <c r="L175" s="71"/>
      <c r="M175" s="71"/>
      <c r="N175" s="71"/>
      <c r="O175" s="72">
        <v>8137654.5999999996</v>
      </c>
      <c r="P175" s="20"/>
      <c r="Q175" s="20"/>
      <c r="R175" s="20"/>
      <c r="S175" s="20"/>
      <c r="T175" s="20"/>
      <c r="U175" s="20"/>
      <c r="V175" s="20"/>
      <c r="W175" s="20"/>
      <c r="X175" s="20"/>
      <c r="Y175" s="20"/>
      <c r="Z175" s="20"/>
      <c r="AA175" s="20"/>
      <c r="AB175" s="20"/>
      <c r="AC175" s="20"/>
      <c r="AD175" s="20"/>
      <c r="AE175" s="20"/>
      <c r="AF175" s="20"/>
      <c r="AG175" s="20"/>
      <c r="AH175" s="20"/>
      <c r="AI175" s="20"/>
      <c r="AJ175" s="20"/>
      <c r="AK175" s="20"/>
      <c r="AL175" s="20"/>
      <c r="AM175" s="20"/>
      <c r="AN175" s="20"/>
      <c r="AO175" s="20"/>
      <c r="AP175" s="20"/>
      <c r="AQ175" s="20"/>
      <c r="AR175" s="20"/>
      <c r="AS175" s="20"/>
      <c r="AT175" s="20"/>
      <c r="AU175" s="20"/>
      <c r="AV175" s="20"/>
      <c r="AW175" s="20"/>
      <c r="AX175" s="20"/>
      <c r="AY175" s="20"/>
      <c r="AZ175" s="20"/>
      <c r="BA175" s="20"/>
      <c r="BB175" s="20"/>
      <c r="BC175" s="20"/>
      <c r="BD175" s="20"/>
      <c r="BE175" s="20"/>
      <c r="BF175" s="20"/>
      <c r="BG175" s="20"/>
      <c r="BH175" s="20"/>
      <c r="BI175" s="20"/>
      <c r="BJ175" s="20"/>
      <c r="BK175" s="20"/>
      <c r="BL175" s="20"/>
      <c r="BM175" s="20"/>
      <c r="BN175" s="20"/>
      <c r="BO175" s="20"/>
      <c r="BP175" s="20"/>
      <c r="BQ175" s="20"/>
      <c r="BR175" s="20"/>
      <c r="BS175" s="20"/>
      <c r="BT175" s="20"/>
      <c r="BU175" s="20"/>
      <c r="BV175" s="20"/>
      <c r="BW175" s="20"/>
      <c r="BX175" s="20"/>
      <c r="BY175" s="20"/>
      <c r="BZ175" s="20"/>
      <c r="CA175" s="20"/>
      <c r="CB175" s="20"/>
      <c r="CC175" s="20"/>
      <c r="CD175" s="20"/>
      <c r="CE175" s="20"/>
      <c r="CF175" s="20"/>
      <c r="CG175" s="20"/>
      <c r="CH175" s="20"/>
      <c r="CI175" s="20"/>
      <c r="CJ175" s="20"/>
      <c r="CK175" s="20"/>
      <c r="CL175" s="20"/>
      <c r="CM175" s="20"/>
      <c r="CN175" s="20"/>
      <c r="CO175" s="20"/>
      <c r="CP175" s="20"/>
      <c r="CQ175" s="20"/>
      <c r="CR175" s="20"/>
      <c r="CS175" s="20"/>
      <c r="CT175" s="20"/>
      <c r="CU175" s="20"/>
      <c r="CV175" s="20"/>
      <c r="CW175" s="20"/>
      <c r="CX175" s="20"/>
      <c r="CY175" s="20"/>
      <c r="CZ175" s="20"/>
      <c r="DA175" s="20"/>
      <c r="DB175" s="20"/>
      <c r="DC175" s="20"/>
      <c r="DD175" s="20"/>
      <c r="DE175" s="20"/>
      <c r="DF175" s="20"/>
      <c r="DG175" s="20"/>
      <c r="DH175" s="20"/>
      <c r="DI175" s="20"/>
      <c r="DJ175" s="20"/>
      <c r="DK175" s="20"/>
      <c r="DL175" s="20"/>
      <c r="DM175" s="20"/>
      <c r="DN175" s="20"/>
      <c r="DO175" s="20"/>
      <c r="DP175" s="20"/>
      <c r="DQ175" s="20"/>
      <c r="DR175" s="20"/>
      <c r="DS175" s="20"/>
      <c r="DT175" s="20"/>
      <c r="DU175" s="20"/>
      <c r="DV175" s="20"/>
      <c r="DW175" s="20"/>
      <c r="DX175" s="20"/>
      <c r="DY175" s="20"/>
      <c r="DZ175" s="20"/>
      <c r="EA175" s="20"/>
      <c r="EB175" s="20"/>
      <c r="EC175" s="20"/>
      <c r="ED175" s="20"/>
      <c r="EE175" s="20"/>
      <c r="EF175" s="20"/>
      <c r="EG175" s="20"/>
      <c r="EH175" s="20"/>
      <c r="EI175" s="20"/>
      <c r="EJ175" s="20"/>
      <c r="EK175" s="20"/>
      <c r="EL175" s="20"/>
      <c r="EM175" s="20"/>
      <c r="EN175" s="20"/>
      <c r="EO175" s="20"/>
      <c r="EP175" s="20"/>
      <c r="EQ175" s="20"/>
      <c r="ER175" s="20"/>
      <c r="ES175" s="20"/>
      <c r="ET175" s="20"/>
      <c r="EU175" s="20"/>
      <c r="EV175" s="20"/>
      <c r="EW175" s="20"/>
      <c r="EX175" s="20"/>
      <c r="EY175" s="20"/>
      <c r="EZ175" s="20"/>
      <c r="FA175" s="20"/>
      <c r="FB175" s="20"/>
      <c r="FC175" s="20"/>
      <c r="FD175" s="20"/>
      <c r="FE175" s="20"/>
      <c r="FF175" s="20"/>
      <c r="FG175" s="20"/>
      <c r="FH175" s="20"/>
      <c r="FI175" s="20"/>
      <c r="FJ175" s="20"/>
      <c r="FK175" s="20"/>
      <c r="FL175" s="20"/>
      <c r="FM175" s="20"/>
      <c r="FN175" s="20"/>
      <c r="FO175" s="20"/>
      <c r="FP175" s="20"/>
      <c r="FQ175" s="20"/>
      <c r="FR175" s="20"/>
      <c r="FS175" s="20"/>
      <c r="FT175" s="20"/>
      <c r="FU175" s="20"/>
    </row>
    <row r="176" spans="2:177" ht="14" x14ac:dyDescent="0.15">
      <c r="B176" s="40" t="s">
        <v>37</v>
      </c>
      <c r="C176" s="76"/>
      <c r="D176" s="71">
        <v>7829682.04</v>
      </c>
      <c r="E176" s="71">
        <v>7850042.5</v>
      </c>
      <c r="F176" s="71">
        <v>7893446.0599999996</v>
      </c>
      <c r="G176" s="71">
        <v>7664058.2800000003</v>
      </c>
      <c r="H176" s="71">
        <v>7569470.1100000003</v>
      </c>
      <c r="I176" s="71">
        <v>5679516.0599999996</v>
      </c>
      <c r="J176" s="71">
        <v>9059268.9600000009</v>
      </c>
      <c r="K176" s="71">
        <v>9229790.0299999993</v>
      </c>
      <c r="L176" s="71">
        <v>9979820.9100000001</v>
      </c>
      <c r="M176" s="71">
        <v>11292646.109999999</v>
      </c>
      <c r="N176" s="71">
        <v>11957234.890000001</v>
      </c>
      <c r="O176" s="72">
        <v>96004975.950000003</v>
      </c>
      <c r="P176" s="20"/>
      <c r="Q176" s="20"/>
      <c r="R176" s="20"/>
      <c r="S176" s="20"/>
      <c r="T176" s="20"/>
      <c r="U176" s="20"/>
      <c r="V176" s="20"/>
      <c r="W176" s="20"/>
      <c r="X176" s="20"/>
      <c r="Y176" s="20"/>
      <c r="Z176" s="20"/>
      <c r="AA176" s="20"/>
      <c r="AB176" s="20"/>
      <c r="AC176" s="20"/>
      <c r="AD176" s="20"/>
      <c r="AE176" s="20"/>
      <c r="AF176" s="20"/>
      <c r="AG176" s="20"/>
      <c r="AH176" s="20"/>
      <c r="AI176" s="20"/>
      <c r="AJ176" s="20"/>
      <c r="AK176" s="20"/>
      <c r="AL176" s="20"/>
      <c r="AM176" s="20"/>
      <c r="AN176" s="20"/>
      <c r="AO176" s="20"/>
      <c r="AP176" s="20"/>
      <c r="AQ176" s="20"/>
      <c r="AR176" s="20"/>
      <c r="AS176" s="20"/>
      <c r="AT176" s="20"/>
      <c r="AU176" s="20"/>
      <c r="AV176" s="20"/>
      <c r="AW176" s="20"/>
      <c r="AX176" s="20"/>
      <c r="AY176" s="20"/>
      <c r="AZ176" s="20"/>
      <c r="BA176" s="20"/>
      <c r="BB176" s="20"/>
      <c r="BC176" s="20"/>
      <c r="BD176" s="20"/>
      <c r="BE176" s="20"/>
      <c r="BF176" s="20"/>
      <c r="BG176" s="20"/>
      <c r="BH176" s="20"/>
      <c r="BI176" s="20"/>
      <c r="BJ176" s="20"/>
      <c r="BK176" s="20"/>
      <c r="BL176" s="20"/>
      <c r="BM176" s="20"/>
      <c r="BN176" s="20"/>
      <c r="BO176" s="20"/>
      <c r="BP176" s="20"/>
      <c r="BQ176" s="20"/>
      <c r="BR176" s="20"/>
      <c r="BS176" s="20"/>
      <c r="BT176" s="20"/>
      <c r="BU176" s="20"/>
      <c r="BV176" s="20"/>
      <c r="BW176" s="20"/>
      <c r="BX176" s="20"/>
      <c r="BY176" s="20"/>
      <c r="BZ176" s="20"/>
      <c r="CA176" s="20"/>
      <c r="CB176" s="20"/>
      <c r="CC176" s="20"/>
      <c r="CD176" s="20"/>
      <c r="CE176" s="20"/>
      <c r="CF176" s="20"/>
      <c r="CG176" s="20"/>
      <c r="CH176" s="20"/>
      <c r="CI176" s="20"/>
      <c r="CJ176" s="20"/>
      <c r="CK176" s="20"/>
      <c r="CL176" s="20"/>
      <c r="CM176" s="20"/>
      <c r="CN176" s="20"/>
      <c r="CO176" s="20"/>
      <c r="CP176" s="20"/>
      <c r="CQ176" s="20"/>
      <c r="CR176" s="20"/>
      <c r="CS176" s="20"/>
      <c r="CT176" s="20"/>
      <c r="CU176" s="20"/>
      <c r="CV176" s="20"/>
      <c r="CW176" s="20"/>
      <c r="CX176" s="20"/>
      <c r="CY176" s="20"/>
      <c r="CZ176" s="20"/>
      <c r="DA176" s="20"/>
      <c r="DB176" s="20"/>
      <c r="DC176" s="20"/>
      <c r="DD176" s="20"/>
      <c r="DE176" s="20"/>
      <c r="DF176" s="20"/>
      <c r="DG176" s="20"/>
      <c r="DH176" s="20"/>
      <c r="DI176" s="20"/>
      <c r="DJ176" s="20"/>
      <c r="DK176" s="20"/>
      <c r="DL176" s="20"/>
      <c r="DM176" s="20"/>
      <c r="DN176" s="20"/>
      <c r="DO176" s="20"/>
      <c r="DP176" s="20"/>
      <c r="DQ176" s="20"/>
      <c r="DR176" s="20"/>
      <c r="DS176" s="20"/>
      <c r="DT176" s="20"/>
      <c r="DU176" s="20"/>
      <c r="DV176" s="20"/>
      <c r="DW176" s="20"/>
      <c r="DX176" s="20"/>
      <c r="DY176" s="20"/>
      <c r="DZ176" s="20"/>
      <c r="EA176" s="20"/>
      <c r="EB176" s="20"/>
      <c r="EC176" s="20"/>
      <c r="ED176" s="20"/>
      <c r="EE176" s="20"/>
      <c r="EF176" s="20"/>
      <c r="EG176" s="20"/>
      <c r="EH176" s="20"/>
      <c r="EI176" s="20"/>
      <c r="EJ176" s="20"/>
      <c r="EK176" s="20"/>
      <c r="EL176" s="20"/>
      <c r="EM176" s="20"/>
      <c r="EN176" s="20"/>
      <c r="EO176" s="20"/>
      <c r="EP176" s="20"/>
      <c r="EQ176" s="20"/>
      <c r="ER176" s="20"/>
      <c r="ES176" s="20"/>
      <c r="ET176" s="20"/>
      <c r="EU176" s="20"/>
      <c r="EV176" s="20"/>
      <c r="EW176" s="20"/>
      <c r="EX176" s="20"/>
      <c r="EY176" s="20"/>
      <c r="EZ176" s="20"/>
      <c r="FA176" s="20"/>
      <c r="FB176" s="20"/>
      <c r="FC176" s="20"/>
      <c r="FD176" s="20"/>
      <c r="FE176" s="20"/>
      <c r="FF176" s="20"/>
      <c r="FG176" s="20"/>
      <c r="FH176" s="20"/>
      <c r="FI176" s="20"/>
      <c r="FJ176" s="20"/>
      <c r="FK176" s="20"/>
      <c r="FL176" s="20"/>
      <c r="FM176" s="20"/>
      <c r="FN176" s="20"/>
      <c r="FO176" s="20"/>
      <c r="FP176" s="20"/>
      <c r="FQ176" s="20"/>
      <c r="FR176" s="20"/>
      <c r="FS176" s="20"/>
      <c r="FT176" s="20"/>
      <c r="FU176" s="20"/>
    </row>
    <row r="177" spans="2:177" ht="14" x14ac:dyDescent="0.15">
      <c r="B177" s="40" t="s">
        <v>89</v>
      </c>
      <c r="C177" s="76"/>
      <c r="D177" s="71">
        <v>3099212.7</v>
      </c>
      <c r="E177" s="71">
        <v>3032984.58</v>
      </c>
      <c r="F177" s="71">
        <v>3002914.26</v>
      </c>
      <c r="G177" s="71">
        <v>2973795.71</v>
      </c>
      <c r="H177" s="71">
        <v>3003931.08</v>
      </c>
      <c r="I177" s="71">
        <v>2155799.4900000002</v>
      </c>
      <c r="J177" s="71">
        <v>3199787.6</v>
      </c>
      <c r="K177" s="71">
        <v>3535415.56</v>
      </c>
      <c r="L177" s="71"/>
      <c r="M177" s="71"/>
      <c r="N177" s="71"/>
      <c r="O177" s="72">
        <v>24003840.98</v>
      </c>
      <c r="P177" s="20"/>
      <c r="Q177" s="20"/>
      <c r="R177" s="20"/>
      <c r="S177" s="20"/>
      <c r="T177" s="20"/>
      <c r="U177" s="20"/>
      <c r="V177" s="20"/>
      <c r="W177" s="20"/>
      <c r="X177" s="20"/>
      <c r="Y177" s="20"/>
      <c r="Z177" s="20"/>
      <c r="AA177" s="20"/>
      <c r="AB177" s="20"/>
      <c r="AC177" s="20"/>
      <c r="AD177" s="20"/>
      <c r="AE177" s="20"/>
      <c r="AF177" s="20"/>
      <c r="AG177" s="20"/>
      <c r="AH177" s="20"/>
      <c r="AI177" s="20"/>
      <c r="AJ177" s="20"/>
      <c r="AK177" s="20"/>
      <c r="AL177" s="20"/>
      <c r="AM177" s="20"/>
      <c r="AN177" s="20"/>
      <c r="AO177" s="20"/>
      <c r="AP177" s="20"/>
      <c r="AQ177" s="20"/>
      <c r="AR177" s="20"/>
      <c r="AS177" s="20"/>
      <c r="AT177" s="20"/>
      <c r="AU177" s="20"/>
      <c r="AV177" s="20"/>
      <c r="AW177" s="20"/>
      <c r="AX177" s="20"/>
      <c r="AY177" s="20"/>
      <c r="AZ177" s="20"/>
      <c r="BA177" s="20"/>
      <c r="BB177" s="20"/>
      <c r="BC177" s="20"/>
      <c r="BD177" s="20"/>
      <c r="BE177" s="20"/>
      <c r="BF177" s="20"/>
      <c r="BG177" s="20"/>
      <c r="BH177" s="20"/>
      <c r="BI177" s="20"/>
      <c r="BJ177" s="20"/>
      <c r="BK177" s="20"/>
      <c r="BL177" s="20"/>
      <c r="BM177" s="20"/>
      <c r="BN177" s="20"/>
      <c r="BO177" s="20"/>
      <c r="BP177" s="20"/>
      <c r="BQ177" s="20"/>
      <c r="BR177" s="20"/>
      <c r="BS177" s="20"/>
      <c r="BT177" s="20"/>
      <c r="BU177" s="20"/>
      <c r="BV177" s="20"/>
      <c r="BW177" s="20"/>
      <c r="BX177" s="20"/>
      <c r="BY177" s="20"/>
      <c r="BZ177" s="20"/>
      <c r="CA177" s="20"/>
      <c r="CB177" s="20"/>
      <c r="CC177" s="20"/>
      <c r="CD177" s="20"/>
      <c r="CE177" s="20"/>
      <c r="CF177" s="20"/>
      <c r="CG177" s="20"/>
      <c r="CH177" s="20"/>
      <c r="CI177" s="20"/>
      <c r="CJ177" s="20"/>
      <c r="CK177" s="20"/>
      <c r="CL177" s="20"/>
      <c r="CM177" s="20"/>
      <c r="CN177" s="20"/>
      <c r="CO177" s="20"/>
      <c r="CP177" s="20"/>
      <c r="CQ177" s="20"/>
      <c r="CR177" s="20"/>
      <c r="CS177" s="20"/>
      <c r="CT177" s="20"/>
      <c r="CU177" s="20"/>
      <c r="CV177" s="20"/>
      <c r="CW177" s="20"/>
      <c r="CX177" s="20"/>
      <c r="CY177" s="20"/>
      <c r="CZ177" s="20"/>
      <c r="DA177" s="20"/>
      <c r="DB177" s="20"/>
      <c r="DC177" s="20"/>
      <c r="DD177" s="20"/>
      <c r="DE177" s="20"/>
      <c r="DF177" s="20"/>
      <c r="DG177" s="20"/>
      <c r="DH177" s="20"/>
      <c r="DI177" s="20"/>
      <c r="DJ177" s="20"/>
      <c r="DK177" s="20"/>
      <c r="DL177" s="20"/>
      <c r="DM177" s="20"/>
      <c r="DN177" s="20"/>
      <c r="DO177" s="20"/>
      <c r="DP177" s="20"/>
      <c r="DQ177" s="20"/>
      <c r="DR177" s="20"/>
      <c r="DS177" s="20"/>
      <c r="DT177" s="20"/>
      <c r="DU177" s="20"/>
      <c r="DV177" s="20"/>
      <c r="DW177" s="20"/>
      <c r="DX177" s="20"/>
      <c r="DY177" s="20"/>
      <c r="DZ177" s="20"/>
      <c r="EA177" s="20"/>
      <c r="EB177" s="20"/>
      <c r="EC177" s="20"/>
      <c r="ED177" s="20"/>
      <c r="EE177" s="20"/>
      <c r="EF177" s="20"/>
      <c r="EG177" s="20"/>
      <c r="EH177" s="20"/>
      <c r="EI177" s="20"/>
      <c r="EJ177" s="20"/>
      <c r="EK177" s="20"/>
      <c r="EL177" s="20"/>
      <c r="EM177" s="20"/>
      <c r="EN177" s="20"/>
      <c r="EO177" s="20"/>
      <c r="EP177" s="20"/>
      <c r="EQ177" s="20"/>
      <c r="ER177" s="20"/>
      <c r="ES177" s="20"/>
      <c r="ET177" s="20"/>
      <c r="EU177" s="20"/>
      <c r="EV177" s="20"/>
      <c r="EW177" s="20"/>
      <c r="EX177" s="20"/>
      <c r="EY177" s="20"/>
      <c r="EZ177" s="20"/>
      <c r="FA177" s="20"/>
      <c r="FB177" s="20"/>
      <c r="FC177" s="20"/>
      <c r="FD177" s="20"/>
      <c r="FE177" s="20"/>
      <c r="FF177" s="20"/>
      <c r="FG177" s="20"/>
      <c r="FH177" s="20"/>
      <c r="FI177" s="20"/>
      <c r="FJ177" s="20"/>
      <c r="FK177" s="20"/>
      <c r="FL177" s="20"/>
      <c r="FM177" s="20"/>
      <c r="FN177" s="20"/>
      <c r="FO177" s="20"/>
      <c r="FP177" s="20"/>
      <c r="FQ177" s="20"/>
      <c r="FR177" s="20"/>
      <c r="FS177" s="20"/>
      <c r="FT177" s="20"/>
      <c r="FU177" s="20"/>
    </row>
    <row r="178" spans="2:177" ht="14" x14ac:dyDescent="0.15">
      <c r="B178" s="40" t="s">
        <v>13</v>
      </c>
      <c r="C178" s="76">
        <v>6642145.4100000001</v>
      </c>
      <c r="D178" s="71">
        <v>6776023.7800000003</v>
      </c>
      <c r="E178" s="71">
        <v>6650051.1500000004</v>
      </c>
      <c r="F178" s="71">
        <v>6275628.0499999998</v>
      </c>
      <c r="G178" s="71">
        <v>6203940.8399999999</v>
      </c>
      <c r="H178" s="71">
        <v>6329950.9199999999</v>
      </c>
      <c r="I178" s="71">
        <v>4677761.54</v>
      </c>
      <c r="J178" s="71">
        <v>6817574.9100000001</v>
      </c>
      <c r="K178" s="71">
        <v>7944737.7699999996</v>
      </c>
      <c r="L178" s="71">
        <v>8995654.2599999998</v>
      </c>
      <c r="M178" s="71">
        <v>9225148.9299999997</v>
      </c>
      <c r="N178" s="71">
        <v>10328383.029999999</v>
      </c>
      <c r="O178" s="72">
        <v>86867000.590000004</v>
      </c>
      <c r="P178" s="20"/>
      <c r="Q178" s="20"/>
      <c r="R178" s="20"/>
      <c r="S178" s="20"/>
      <c r="T178" s="20"/>
      <c r="U178" s="20"/>
      <c r="V178" s="20"/>
      <c r="W178" s="20"/>
      <c r="X178" s="20"/>
      <c r="Y178" s="20"/>
      <c r="Z178" s="20"/>
      <c r="AA178" s="20"/>
      <c r="AB178" s="20"/>
      <c r="AC178" s="20"/>
      <c r="AD178" s="20"/>
      <c r="AE178" s="20"/>
      <c r="AF178" s="20"/>
      <c r="AG178" s="20"/>
      <c r="AH178" s="20"/>
      <c r="AI178" s="20"/>
      <c r="AJ178" s="20"/>
      <c r="AK178" s="20"/>
      <c r="AL178" s="20"/>
      <c r="AM178" s="20"/>
      <c r="AN178" s="20"/>
      <c r="AO178" s="20"/>
      <c r="AP178" s="20"/>
      <c r="AQ178" s="20"/>
      <c r="AR178" s="20"/>
      <c r="AS178" s="20"/>
      <c r="AT178" s="20"/>
      <c r="AU178" s="20"/>
      <c r="AV178" s="20"/>
      <c r="AW178" s="20"/>
      <c r="AX178" s="20"/>
      <c r="AY178" s="20"/>
      <c r="AZ178" s="20"/>
      <c r="BA178" s="20"/>
      <c r="BB178" s="20"/>
      <c r="BC178" s="20"/>
      <c r="BD178" s="20"/>
      <c r="BE178" s="20"/>
      <c r="BF178" s="20"/>
      <c r="BG178" s="20"/>
      <c r="BH178" s="20"/>
      <c r="BI178" s="20"/>
      <c r="BJ178" s="20"/>
      <c r="BK178" s="20"/>
      <c r="BL178" s="20"/>
      <c r="BM178" s="20"/>
      <c r="BN178" s="20"/>
    </row>
    <row r="179" spans="2:177" ht="14" x14ac:dyDescent="0.15">
      <c r="B179" s="40" t="s">
        <v>38</v>
      </c>
      <c r="C179" s="76">
        <v>5138834.93</v>
      </c>
      <c r="D179" s="71">
        <v>4981205.4400000004</v>
      </c>
      <c r="E179" s="71">
        <v>4757840.4000000004</v>
      </c>
      <c r="F179" s="71">
        <v>4739598.3499999996</v>
      </c>
      <c r="G179" s="71">
        <v>4566671.0999999996</v>
      </c>
      <c r="H179" s="71">
        <v>4464692.68</v>
      </c>
      <c r="I179" s="71">
        <v>3535818.05</v>
      </c>
      <c r="J179" s="71">
        <v>5357094.8499999996</v>
      </c>
      <c r="K179" s="71">
        <v>6017630.96</v>
      </c>
      <c r="L179" s="71">
        <v>7069856.1600000001</v>
      </c>
      <c r="M179" s="71">
        <v>7741276.2000000002</v>
      </c>
      <c r="N179" s="71">
        <v>8577056.2599999998</v>
      </c>
      <c r="O179" s="72">
        <v>66947575.380000003</v>
      </c>
      <c r="P179" s="20"/>
      <c r="Q179" s="20"/>
      <c r="R179" s="20"/>
      <c r="S179" s="20"/>
      <c r="T179" s="20"/>
      <c r="U179" s="20"/>
      <c r="V179" s="20"/>
      <c r="W179" s="20"/>
      <c r="X179" s="20"/>
      <c r="Y179" s="20"/>
      <c r="Z179" s="20"/>
      <c r="AA179" s="20"/>
      <c r="AB179" s="20"/>
      <c r="AC179" s="20"/>
      <c r="AD179" s="20"/>
      <c r="AE179" s="20"/>
      <c r="AF179" s="20"/>
      <c r="AG179" s="20"/>
      <c r="AH179" s="20"/>
      <c r="AI179" s="20"/>
      <c r="AJ179" s="20"/>
      <c r="AK179" s="20"/>
      <c r="AL179" s="20"/>
      <c r="AM179" s="20"/>
      <c r="AN179" s="20"/>
      <c r="AO179" s="20"/>
      <c r="AP179" s="20"/>
      <c r="AQ179" s="20"/>
      <c r="AR179" s="20"/>
      <c r="AS179" s="20"/>
      <c r="AT179" s="20"/>
      <c r="AU179" s="20"/>
      <c r="AV179" s="20"/>
      <c r="AW179" s="20"/>
      <c r="AX179" s="20"/>
      <c r="AY179" s="20"/>
      <c r="AZ179" s="20"/>
      <c r="BA179" s="20"/>
      <c r="BB179" s="20"/>
      <c r="BC179" s="20"/>
      <c r="BD179" s="20"/>
      <c r="BE179" s="20"/>
      <c r="BF179" s="20"/>
      <c r="BG179" s="20"/>
      <c r="BH179" s="20"/>
      <c r="BI179" s="20"/>
      <c r="BJ179" s="20"/>
      <c r="BK179" s="20"/>
      <c r="BL179" s="20"/>
      <c r="BM179" s="20"/>
      <c r="BN179" s="20"/>
    </row>
    <row r="180" spans="2:177" ht="14" x14ac:dyDescent="0.15">
      <c r="B180" s="40" t="s">
        <v>88</v>
      </c>
      <c r="C180" s="76"/>
      <c r="D180" s="71">
        <v>3099212.7</v>
      </c>
      <c r="E180" s="71">
        <v>3032984.58</v>
      </c>
      <c r="F180" s="71">
        <v>3002914.26</v>
      </c>
      <c r="G180" s="71">
        <v>2973795.71</v>
      </c>
      <c r="H180" s="71">
        <v>3003931.08</v>
      </c>
      <c r="I180" s="71">
        <v>2155799.4900000002</v>
      </c>
      <c r="J180" s="71">
        <v>3199787.6</v>
      </c>
      <c r="K180" s="71">
        <v>3535415.56</v>
      </c>
      <c r="L180" s="71"/>
      <c r="M180" s="71"/>
      <c r="N180" s="71"/>
      <c r="O180" s="72">
        <v>24003840.98</v>
      </c>
      <c r="P180" s="20"/>
      <c r="Q180" s="20"/>
      <c r="R180" s="20"/>
      <c r="S180" s="20"/>
      <c r="T180" s="20"/>
      <c r="U180" s="20"/>
      <c r="V180" s="20"/>
      <c r="W180" s="20"/>
      <c r="X180" s="20"/>
      <c r="Y180" s="20"/>
      <c r="Z180" s="20"/>
      <c r="AA180" s="20"/>
      <c r="AB180" s="20"/>
      <c r="AC180" s="20"/>
      <c r="AD180" s="20"/>
      <c r="AE180" s="20"/>
      <c r="AF180" s="20"/>
      <c r="AG180" s="20"/>
      <c r="AH180" s="20"/>
      <c r="AI180" s="20"/>
      <c r="AJ180" s="20"/>
      <c r="AK180" s="20"/>
      <c r="AL180" s="20"/>
      <c r="AM180" s="20"/>
      <c r="AN180" s="20"/>
      <c r="AO180" s="20"/>
      <c r="AP180" s="20"/>
      <c r="AQ180" s="20"/>
      <c r="AR180" s="20"/>
      <c r="AS180" s="20"/>
      <c r="AT180" s="20"/>
      <c r="AU180" s="20"/>
      <c r="AV180" s="20"/>
      <c r="AW180" s="20"/>
      <c r="AX180" s="20"/>
      <c r="AY180" s="20"/>
      <c r="AZ180" s="20"/>
      <c r="BA180" s="20"/>
      <c r="BB180" s="20"/>
      <c r="BC180" s="20"/>
      <c r="BD180" s="20"/>
      <c r="BE180" s="20"/>
      <c r="BF180" s="20"/>
      <c r="BG180" s="20"/>
      <c r="BH180" s="20"/>
      <c r="BI180" s="20"/>
      <c r="BJ180" s="20"/>
      <c r="BK180" s="20"/>
      <c r="BL180" s="20"/>
      <c r="BM180" s="20"/>
      <c r="BN180" s="20"/>
    </row>
    <row r="181" spans="2:177" ht="14" x14ac:dyDescent="0.15">
      <c r="B181" s="40" t="s">
        <v>14</v>
      </c>
      <c r="C181" s="76">
        <v>6557995.4000000004</v>
      </c>
      <c r="D181" s="71"/>
      <c r="E181" s="71"/>
      <c r="F181" s="71"/>
      <c r="G181" s="71"/>
      <c r="H181" s="71"/>
      <c r="I181" s="71"/>
      <c r="J181" s="71"/>
      <c r="K181" s="71"/>
      <c r="L181" s="71">
        <v>7736741.9400000004</v>
      </c>
      <c r="M181" s="71">
        <v>7565246.6900000004</v>
      </c>
      <c r="N181" s="71">
        <v>8430535.1799999997</v>
      </c>
      <c r="O181" s="72">
        <v>30290519.210000001</v>
      </c>
      <c r="P181" s="20"/>
      <c r="Q181" s="20"/>
      <c r="R181" s="20"/>
      <c r="S181" s="20"/>
      <c r="T181" s="20"/>
      <c r="U181" s="20"/>
      <c r="V181" s="20"/>
      <c r="W181" s="20"/>
      <c r="X181" s="20"/>
      <c r="Y181" s="20"/>
      <c r="Z181" s="20"/>
      <c r="AA181" s="20"/>
      <c r="AB181" s="20"/>
      <c r="AC181" s="20"/>
      <c r="AD181" s="20"/>
      <c r="AE181" s="20"/>
      <c r="AF181" s="20"/>
      <c r="AG181" s="20"/>
      <c r="AH181" s="20"/>
      <c r="AI181" s="20"/>
      <c r="AJ181" s="20"/>
      <c r="AK181" s="20"/>
      <c r="AL181" s="20"/>
      <c r="AM181" s="20"/>
      <c r="AN181" s="20"/>
      <c r="AO181" s="20"/>
      <c r="AP181" s="20"/>
      <c r="AQ181" s="20"/>
      <c r="AR181" s="20"/>
      <c r="AS181" s="20"/>
      <c r="AT181" s="20"/>
      <c r="AU181" s="20"/>
      <c r="AV181" s="20"/>
      <c r="AW181" s="20"/>
      <c r="AX181" s="20"/>
      <c r="AY181" s="20"/>
      <c r="AZ181" s="20"/>
      <c r="BA181" s="20"/>
      <c r="BB181" s="20"/>
      <c r="BC181" s="20"/>
      <c r="BD181" s="20"/>
      <c r="BE181" s="20"/>
      <c r="BF181" s="20"/>
      <c r="BG181" s="20"/>
      <c r="BH181" s="20"/>
      <c r="BI181" s="20"/>
      <c r="BJ181" s="20"/>
      <c r="BK181" s="20"/>
      <c r="BL181" s="20"/>
      <c r="BM181" s="20"/>
      <c r="BN181" s="20"/>
    </row>
    <row r="182" spans="2:177" ht="14" x14ac:dyDescent="0.15">
      <c r="B182" s="40" t="s">
        <v>76</v>
      </c>
      <c r="C182" s="76">
        <v>7778266.1299999999</v>
      </c>
      <c r="D182" s="71">
        <v>7584663.9699999997</v>
      </c>
      <c r="E182" s="71">
        <v>7335399.6299999999</v>
      </c>
      <c r="F182" s="71">
        <v>7047601.71</v>
      </c>
      <c r="G182" s="71">
        <v>6852797.4900000002</v>
      </c>
      <c r="H182" s="71">
        <v>6829442.71</v>
      </c>
      <c r="I182" s="71">
        <v>5168329.67</v>
      </c>
      <c r="J182" s="71">
        <v>7149084.9699999997</v>
      </c>
      <c r="K182" s="71">
        <v>7597614.1699999999</v>
      </c>
      <c r="L182" s="71">
        <v>8363492.9699999997</v>
      </c>
      <c r="M182" s="71">
        <v>9465645.3100000005</v>
      </c>
      <c r="N182" s="71">
        <v>9611556.3399999999</v>
      </c>
      <c r="O182" s="72">
        <v>90783895.070000008</v>
      </c>
      <c r="P182" s="20"/>
      <c r="Q182" s="20"/>
      <c r="R182" s="20"/>
      <c r="S182" s="20"/>
      <c r="T182" s="20"/>
      <c r="U182" s="20"/>
      <c r="V182" s="20"/>
      <c r="W182" s="20"/>
      <c r="X182" s="20"/>
      <c r="Y182" s="20"/>
      <c r="Z182" s="20"/>
      <c r="AA182" s="20"/>
      <c r="AB182" s="20"/>
      <c r="AC182" s="20"/>
      <c r="AD182" s="20"/>
      <c r="AE182" s="20"/>
      <c r="AF182" s="20"/>
      <c r="AG182" s="20"/>
      <c r="AH182" s="20"/>
      <c r="AI182" s="20"/>
      <c r="AJ182" s="20"/>
      <c r="AK182" s="20"/>
      <c r="AL182" s="20"/>
      <c r="AM182" s="20"/>
      <c r="AN182" s="20"/>
      <c r="AO182" s="20"/>
      <c r="AP182" s="20"/>
      <c r="AQ182" s="20"/>
      <c r="AR182" s="20"/>
      <c r="AS182" s="20"/>
      <c r="AT182" s="20"/>
      <c r="AU182" s="20"/>
      <c r="AV182" s="20"/>
      <c r="AW182" s="20"/>
      <c r="AX182" s="20"/>
      <c r="AY182" s="20"/>
      <c r="AZ182" s="20"/>
      <c r="BA182" s="20"/>
      <c r="BB182" s="20"/>
      <c r="BC182" s="20"/>
      <c r="BD182" s="20"/>
      <c r="BE182" s="20"/>
      <c r="BF182" s="20"/>
      <c r="BG182" s="20"/>
      <c r="BH182" s="20"/>
      <c r="BI182" s="20"/>
      <c r="BJ182" s="20"/>
      <c r="BK182" s="20"/>
      <c r="BL182" s="20"/>
      <c r="BM182" s="20"/>
      <c r="BN182" s="20"/>
    </row>
    <row r="183" spans="2:177" ht="14" x14ac:dyDescent="0.15">
      <c r="B183" s="40" t="s">
        <v>40</v>
      </c>
      <c r="C183" s="76">
        <v>23308637.995000001</v>
      </c>
      <c r="D183" s="71">
        <v>23201945.449999999</v>
      </c>
      <c r="E183" s="71">
        <v>22881223.920000002</v>
      </c>
      <c r="F183" s="71">
        <v>22211493.719999999</v>
      </c>
      <c r="G183" s="71">
        <v>22178177.140000001</v>
      </c>
      <c r="H183" s="71">
        <v>21961406.57</v>
      </c>
      <c r="I183" s="71">
        <v>16505961.220000001</v>
      </c>
      <c r="J183" s="71">
        <v>24544427.109999999</v>
      </c>
      <c r="K183" s="71">
        <v>26730773.98</v>
      </c>
      <c r="L183" s="71">
        <v>15760957.289999999</v>
      </c>
      <c r="M183" s="71">
        <v>15569061.539999999</v>
      </c>
      <c r="N183" s="71">
        <v>16412758.720000001</v>
      </c>
      <c r="O183" s="72">
        <v>251266824.65499997</v>
      </c>
      <c r="P183" s="20"/>
      <c r="Q183" s="20"/>
      <c r="R183" s="20"/>
      <c r="S183" s="20"/>
      <c r="T183" s="20"/>
      <c r="U183" s="20"/>
      <c r="V183" s="20"/>
      <c r="W183" s="20"/>
      <c r="X183" s="20"/>
      <c r="Y183" s="20"/>
      <c r="Z183" s="20"/>
      <c r="AA183" s="20"/>
      <c r="AB183" s="20"/>
      <c r="AC183" s="20"/>
      <c r="AD183" s="20"/>
      <c r="AE183" s="20"/>
      <c r="AF183" s="20"/>
      <c r="AG183" s="20"/>
      <c r="AH183" s="20"/>
      <c r="AI183" s="20"/>
      <c r="AJ183" s="20"/>
      <c r="AK183" s="20"/>
      <c r="AL183" s="20"/>
      <c r="AM183" s="20"/>
      <c r="AN183" s="20"/>
      <c r="AO183" s="20"/>
      <c r="AP183" s="20"/>
      <c r="AQ183" s="20"/>
      <c r="AR183" s="20"/>
      <c r="AS183" s="20"/>
      <c r="AT183" s="20"/>
      <c r="AU183" s="20"/>
      <c r="AV183" s="20"/>
      <c r="AW183" s="20"/>
      <c r="AX183" s="20"/>
      <c r="AY183" s="20"/>
      <c r="AZ183" s="20"/>
      <c r="BA183" s="20"/>
      <c r="BB183" s="20"/>
      <c r="BC183" s="20"/>
      <c r="BD183" s="20"/>
      <c r="BE183" s="20"/>
      <c r="BF183" s="20"/>
      <c r="BG183" s="20"/>
      <c r="BH183" s="20"/>
      <c r="BI183" s="20"/>
      <c r="BJ183" s="20"/>
      <c r="BK183" s="20"/>
      <c r="BL183" s="20"/>
      <c r="BM183" s="20"/>
      <c r="BN183" s="20"/>
    </row>
    <row r="184" spans="2:177" ht="14" x14ac:dyDescent="0.15">
      <c r="B184" s="40" t="s">
        <v>78</v>
      </c>
      <c r="C184" s="76">
        <v>317365.96000000002</v>
      </c>
      <c r="D184" s="71">
        <v>273025.82</v>
      </c>
      <c r="E184" s="71">
        <v>295603.67</v>
      </c>
      <c r="F184" s="71">
        <v>273468.28999999998</v>
      </c>
      <c r="G184" s="71">
        <v>238141.74</v>
      </c>
      <c r="H184" s="71">
        <v>249568.25</v>
      </c>
      <c r="I184" s="71">
        <v>165654.22</v>
      </c>
      <c r="J184" s="71">
        <v>204361.57</v>
      </c>
      <c r="K184" s="71">
        <v>179020.23</v>
      </c>
      <c r="L184" s="71"/>
      <c r="M184" s="71"/>
      <c r="N184" s="71"/>
      <c r="O184" s="72">
        <v>2196209.75</v>
      </c>
      <c r="P184" s="20"/>
      <c r="Q184" s="20"/>
      <c r="R184" s="20"/>
      <c r="S184" s="20"/>
      <c r="T184" s="20"/>
      <c r="U184" s="20"/>
      <c r="V184" s="20"/>
      <c r="W184" s="20"/>
      <c r="X184" s="20"/>
      <c r="Y184" s="20"/>
      <c r="Z184" s="20"/>
      <c r="AA184" s="20"/>
      <c r="AB184" s="20"/>
      <c r="AC184" s="20"/>
      <c r="AD184" s="20"/>
      <c r="AE184" s="20"/>
      <c r="AF184" s="20"/>
      <c r="AG184" s="20"/>
      <c r="AH184" s="20"/>
      <c r="AI184" s="20"/>
      <c r="AJ184" s="20"/>
      <c r="AK184" s="20"/>
      <c r="AL184" s="20"/>
      <c r="AM184" s="20"/>
      <c r="AN184" s="20"/>
      <c r="AO184" s="20"/>
      <c r="AP184" s="20"/>
      <c r="AQ184" s="20"/>
      <c r="AR184" s="20"/>
      <c r="AS184" s="20"/>
      <c r="AT184" s="20"/>
      <c r="AU184" s="20"/>
      <c r="AV184" s="20"/>
      <c r="AW184" s="20"/>
      <c r="AX184" s="20"/>
      <c r="AY184" s="20"/>
      <c r="AZ184" s="20"/>
      <c r="BA184" s="20"/>
      <c r="BB184" s="20"/>
      <c r="BC184" s="20"/>
      <c r="BD184" s="20"/>
      <c r="BE184" s="20"/>
      <c r="BF184" s="20"/>
      <c r="BG184" s="20"/>
      <c r="BH184" s="20"/>
      <c r="BI184" s="20"/>
      <c r="BJ184" s="20"/>
      <c r="BK184" s="20"/>
      <c r="BL184" s="20"/>
      <c r="BM184" s="20"/>
      <c r="BN184" s="20"/>
    </row>
    <row r="185" spans="2:177" ht="14" x14ac:dyDescent="0.15">
      <c r="B185" s="40" t="s">
        <v>42</v>
      </c>
      <c r="C185" s="76">
        <v>881193.56</v>
      </c>
      <c r="D185" s="71">
        <v>931334.29</v>
      </c>
      <c r="E185" s="71">
        <v>888888.81</v>
      </c>
      <c r="F185" s="71">
        <v>801360.81</v>
      </c>
      <c r="G185" s="71">
        <v>788562.22</v>
      </c>
      <c r="H185" s="71">
        <v>739566.69</v>
      </c>
      <c r="I185" s="71">
        <v>517595.16</v>
      </c>
      <c r="J185" s="71">
        <v>758823.24</v>
      </c>
      <c r="K185" s="71">
        <v>756428.81</v>
      </c>
      <c r="L185" s="71">
        <v>1012694.97</v>
      </c>
      <c r="M185" s="71">
        <v>961714.7</v>
      </c>
      <c r="N185" s="71">
        <v>1066747</v>
      </c>
      <c r="O185" s="72">
        <v>10104910.260000002</v>
      </c>
      <c r="P185" s="20"/>
      <c r="Q185" s="20"/>
      <c r="R185" s="20"/>
      <c r="S185" s="20"/>
      <c r="T185" s="20"/>
      <c r="U185" s="20"/>
      <c r="V185" s="20"/>
      <c r="W185" s="20"/>
      <c r="X185" s="20"/>
      <c r="Y185" s="20"/>
      <c r="Z185" s="20"/>
      <c r="AA185" s="20"/>
      <c r="AB185" s="20"/>
      <c r="AC185" s="20"/>
      <c r="AD185" s="20"/>
      <c r="AE185" s="20"/>
      <c r="AF185" s="20"/>
      <c r="AG185" s="20"/>
      <c r="AH185" s="20"/>
      <c r="AI185" s="20"/>
      <c r="AJ185" s="20"/>
      <c r="AK185" s="20"/>
      <c r="AL185" s="20"/>
      <c r="AM185" s="20"/>
      <c r="AN185" s="20"/>
      <c r="AO185" s="20"/>
      <c r="AP185" s="20"/>
      <c r="AQ185" s="20"/>
      <c r="AR185" s="20"/>
      <c r="AS185" s="20"/>
      <c r="AT185" s="20"/>
      <c r="AU185" s="20"/>
      <c r="AV185" s="20"/>
      <c r="AW185" s="20"/>
      <c r="AX185" s="20"/>
      <c r="AY185" s="20"/>
      <c r="AZ185" s="20"/>
      <c r="BA185" s="20"/>
      <c r="BB185" s="20"/>
      <c r="BC185" s="20"/>
      <c r="BD185" s="20"/>
      <c r="BE185" s="20"/>
      <c r="BF185" s="20"/>
      <c r="BG185" s="20"/>
      <c r="BH185" s="20"/>
      <c r="BI185" s="20"/>
      <c r="BJ185" s="20"/>
      <c r="BK185" s="20"/>
      <c r="BL185" s="20"/>
      <c r="BM185" s="20"/>
      <c r="BN185" s="20"/>
    </row>
    <row r="186" spans="2:177" ht="14" x14ac:dyDescent="0.15">
      <c r="B186" s="40" t="s">
        <v>15</v>
      </c>
      <c r="C186" s="76">
        <v>62639827.509999998</v>
      </c>
      <c r="D186" s="71">
        <v>61633173.329999998</v>
      </c>
      <c r="E186" s="71">
        <v>60079253.189999998</v>
      </c>
      <c r="F186" s="71">
        <v>55650676.890000001</v>
      </c>
      <c r="G186" s="71">
        <v>57803861.140000001</v>
      </c>
      <c r="H186" s="71">
        <v>58454721.759999998</v>
      </c>
      <c r="I186" s="71">
        <v>43994937.859999999</v>
      </c>
      <c r="J186" s="71">
        <v>64791471.32</v>
      </c>
      <c r="K186" s="71">
        <v>70046484.140000001</v>
      </c>
      <c r="L186" s="71">
        <v>78210281.370000005</v>
      </c>
      <c r="M186" s="71">
        <v>82041297.569999993</v>
      </c>
      <c r="N186" s="71">
        <v>85713150.939999998</v>
      </c>
      <c r="O186" s="72">
        <v>781059137.01999998</v>
      </c>
      <c r="P186" s="20"/>
      <c r="Q186" s="20"/>
      <c r="R186" s="20"/>
      <c r="S186" s="20"/>
      <c r="T186" s="20"/>
      <c r="U186" s="20"/>
      <c r="V186" s="20"/>
      <c r="W186" s="20"/>
      <c r="X186" s="20"/>
      <c r="Y186" s="20"/>
      <c r="Z186" s="20"/>
      <c r="AA186" s="20"/>
      <c r="AB186" s="20"/>
      <c r="AC186" s="20"/>
      <c r="AD186" s="20"/>
      <c r="AE186" s="20"/>
      <c r="AF186" s="20"/>
      <c r="AG186" s="20"/>
      <c r="AH186" s="20"/>
      <c r="AI186" s="20"/>
      <c r="AJ186" s="20"/>
      <c r="AK186" s="20"/>
      <c r="AL186" s="20"/>
      <c r="AM186" s="20"/>
      <c r="AN186" s="20"/>
      <c r="AO186" s="20"/>
      <c r="AP186" s="20"/>
      <c r="AQ186" s="20"/>
      <c r="AR186" s="20"/>
      <c r="AS186" s="20"/>
      <c r="AT186" s="20"/>
      <c r="AU186" s="20"/>
      <c r="AV186" s="20"/>
      <c r="AW186" s="20"/>
      <c r="AX186" s="20"/>
      <c r="AY186" s="20"/>
      <c r="AZ186" s="20"/>
      <c r="BA186" s="20"/>
      <c r="BB186" s="20"/>
      <c r="BC186" s="20"/>
      <c r="BD186" s="20"/>
      <c r="BE186" s="20"/>
      <c r="BF186" s="20"/>
      <c r="BG186" s="20"/>
      <c r="BH186" s="20"/>
      <c r="BI186" s="20"/>
      <c r="BJ186" s="20"/>
      <c r="BK186" s="20"/>
      <c r="BL186" s="20"/>
      <c r="BM186" s="20"/>
      <c r="BN186" s="20"/>
    </row>
    <row r="187" spans="2:177" ht="14" x14ac:dyDescent="0.15">
      <c r="B187" s="40" t="s">
        <v>74</v>
      </c>
      <c r="C187" s="76"/>
      <c r="D187" s="71">
        <v>1109191.3999999999</v>
      </c>
      <c r="E187" s="71">
        <v>1179278.1499999999</v>
      </c>
      <c r="F187" s="71">
        <v>1176563.04</v>
      </c>
      <c r="G187" s="71">
        <v>1028641.73</v>
      </c>
      <c r="H187" s="71">
        <v>1075863.5900000001</v>
      </c>
      <c r="I187" s="71">
        <v>750840.31999999995</v>
      </c>
      <c r="J187" s="71">
        <v>1220311.53</v>
      </c>
      <c r="K187" s="71">
        <v>1501709.01</v>
      </c>
      <c r="L187" s="71"/>
      <c r="M187" s="71"/>
      <c r="N187" s="71"/>
      <c r="O187" s="72">
        <v>9042398.7700000014</v>
      </c>
      <c r="P187" s="20"/>
      <c r="Q187" s="20"/>
      <c r="R187" s="20"/>
      <c r="S187" s="20"/>
      <c r="T187" s="20"/>
      <c r="U187" s="20"/>
      <c r="V187" s="20"/>
      <c r="W187" s="20"/>
      <c r="X187" s="20"/>
      <c r="Y187" s="20"/>
      <c r="Z187" s="20"/>
      <c r="AA187" s="20"/>
      <c r="AB187" s="20"/>
      <c r="AC187" s="20"/>
      <c r="AD187" s="20"/>
      <c r="AE187" s="20"/>
      <c r="AF187" s="20"/>
      <c r="AG187" s="20"/>
      <c r="AH187" s="20"/>
      <c r="AI187" s="20"/>
      <c r="AJ187" s="20"/>
      <c r="AK187" s="20"/>
      <c r="AL187" s="20"/>
      <c r="AM187" s="20"/>
      <c r="AN187" s="20"/>
      <c r="AO187" s="20"/>
      <c r="AP187" s="20"/>
      <c r="AQ187" s="20"/>
      <c r="AR187" s="20"/>
      <c r="AS187" s="20"/>
      <c r="AT187" s="20"/>
      <c r="AU187" s="20"/>
      <c r="AV187" s="20"/>
      <c r="AW187" s="20"/>
      <c r="AX187" s="20"/>
      <c r="AY187" s="20"/>
      <c r="AZ187" s="20"/>
      <c r="BA187" s="20"/>
      <c r="BB187" s="20"/>
      <c r="BC187" s="20"/>
      <c r="BD187" s="20"/>
      <c r="BE187" s="20"/>
      <c r="BF187" s="20"/>
      <c r="BG187" s="20"/>
      <c r="BH187" s="20"/>
      <c r="BI187" s="20"/>
      <c r="BJ187" s="20"/>
      <c r="BK187" s="20"/>
      <c r="BL187" s="20"/>
      <c r="BM187" s="20"/>
      <c r="BN187" s="20"/>
    </row>
    <row r="188" spans="2:177" ht="14" x14ac:dyDescent="0.15">
      <c r="B188" s="40" t="s">
        <v>16</v>
      </c>
      <c r="C188" s="76">
        <v>2246831.9900000002</v>
      </c>
      <c r="D188" s="71"/>
      <c r="E188" s="71"/>
      <c r="F188" s="71"/>
      <c r="G188" s="71"/>
      <c r="H188" s="71"/>
      <c r="I188" s="71"/>
      <c r="J188" s="71"/>
      <c r="K188" s="71"/>
      <c r="L188" s="71"/>
      <c r="M188" s="71"/>
      <c r="N188" s="71">
        <v>3984972.37</v>
      </c>
      <c r="O188" s="72">
        <v>6231804.3600000003</v>
      </c>
      <c r="P188" s="20"/>
      <c r="Q188" s="20"/>
      <c r="R188" s="20"/>
      <c r="S188" s="20"/>
      <c r="T188" s="20"/>
      <c r="U188" s="20"/>
      <c r="V188" s="20"/>
      <c r="W188" s="20"/>
      <c r="X188" s="20"/>
      <c r="Y188" s="20"/>
      <c r="Z188" s="20"/>
      <c r="AA188" s="20"/>
      <c r="AB188" s="20"/>
      <c r="AC188" s="20"/>
      <c r="AD188" s="20"/>
      <c r="AE188" s="20"/>
      <c r="AF188" s="20"/>
      <c r="AG188" s="20"/>
      <c r="AH188" s="20"/>
      <c r="AI188" s="20"/>
      <c r="AJ188" s="20"/>
      <c r="AK188" s="20"/>
      <c r="AL188" s="20"/>
      <c r="AM188" s="20"/>
      <c r="AN188" s="20"/>
      <c r="AO188" s="20"/>
      <c r="AP188" s="20"/>
      <c r="AQ188" s="20"/>
      <c r="AR188" s="20"/>
      <c r="AS188" s="20"/>
      <c r="AT188" s="20"/>
      <c r="AU188" s="20"/>
      <c r="AV188" s="20"/>
      <c r="AW188" s="20"/>
      <c r="AX188" s="20"/>
      <c r="AY188" s="20"/>
      <c r="AZ188" s="20"/>
      <c r="BA188" s="20"/>
      <c r="BB188" s="20"/>
      <c r="BC188" s="20"/>
      <c r="BD188" s="20"/>
      <c r="BE188" s="20"/>
      <c r="BF188" s="20"/>
      <c r="BG188" s="20"/>
      <c r="BH188" s="20"/>
      <c r="BI188" s="20"/>
      <c r="BJ188" s="20"/>
      <c r="BK188" s="20"/>
      <c r="BL188" s="20"/>
      <c r="BM188" s="20"/>
      <c r="BN188" s="20"/>
    </row>
    <row r="189" spans="2:177" ht="14" x14ac:dyDescent="0.15">
      <c r="B189" s="40" t="s">
        <v>96</v>
      </c>
      <c r="C189" s="76"/>
      <c r="D189" s="71"/>
      <c r="E189" s="71"/>
      <c r="F189" s="71"/>
      <c r="G189" s="71"/>
      <c r="H189" s="71"/>
      <c r="I189" s="71"/>
      <c r="J189" s="71"/>
      <c r="K189" s="71"/>
      <c r="L189" s="71">
        <v>3483880.51</v>
      </c>
      <c r="M189" s="71">
        <v>3632266.33</v>
      </c>
      <c r="N189" s="71"/>
      <c r="O189" s="72">
        <v>7116146.8399999999</v>
      </c>
      <c r="P189" s="20"/>
      <c r="Q189" s="20"/>
      <c r="R189" s="20"/>
      <c r="S189" s="20"/>
      <c r="T189" s="20"/>
      <c r="U189" s="20"/>
      <c r="V189" s="20"/>
      <c r="W189" s="20"/>
      <c r="X189" s="20"/>
      <c r="Y189" s="20"/>
      <c r="Z189" s="20"/>
      <c r="AA189" s="20"/>
      <c r="AB189" s="20"/>
      <c r="AC189" s="20"/>
      <c r="AD189" s="20"/>
      <c r="AE189" s="20"/>
      <c r="AF189" s="20"/>
      <c r="AG189" s="20"/>
      <c r="AH189" s="20"/>
      <c r="AI189" s="20"/>
      <c r="AJ189" s="20"/>
      <c r="AK189" s="20"/>
      <c r="AL189" s="20"/>
      <c r="AM189" s="20"/>
      <c r="AN189" s="20"/>
      <c r="AO189" s="20"/>
      <c r="AP189" s="20"/>
      <c r="AQ189" s="20"/>
      <c r="AR189" s="20"/>
      <c r="AS189" s="20"/>
      <c r="AT189" s="20"/>
      <c r="AU189" s="20"/>
      <c r="AV189" s="20"/>
      <c r="AW189" s="20"/>
      <c r="AX189" s="20"/>
      <c r="AY189" s="20"/>
      <c r="AZ189" s="20"/>
      <c r="BA189" s="20"/>
      <c r="BB189" s="20"/>
      <c r="BC189" s="20"/>
      <c r="BD189" s="20"/>
      <c r="BE189" s="20"/>
      <c r="BF189" s="20"/>
      <c r="BG189" s="20"/>
      <c r="BH189" s="20"/>
      <c r="BI189" s="20"/>
      <c r="BJ189" s="20"/>
      <c r="BK189" s="20"/>
      <c r="BL189" s="20"/>
      <c r="BM189" s="20"/>
      <c r="BN189" s="20"/>
    </row>
    <row r="190" spans="2:177" ht="14" x14ac:dyDescent="0.15">
      <c r="B190" s="40" t="s">
        <v>55</v>
      </c>
      <c r="C190" s="76">
        <v>388613.0675</v>
      </c>
      <c r="D190" s="71">
        <v>321485.5</v>
      </c>
      <c r="E190" s="71">
        <v>321745.96999999997</v>
      </c>
      <c r="F190" s="71">
        <v>322552.13</v>
      </c>
      <c r="G190" s="71">
        <v>282108.74</v>
      </c>
      <c r="H190" s="71">
        <v>267445.69</v>
      </c>
      <c r="I190" s="71">
        <v>189995.01</v>
      </c>
      <c r="J190" s="71">
        <v>240472.02</v>
      </c>
      <c r="K190" s="71">
        <v>284282.87</v>
      </c>
      <c r="L190" s="71">
        <v>357294.8</v>
      </c>
      <c r="M190" s="71">
        <v>411757.63</v>
      </c>
      <c r="N190" s="71">
        <v>464087.09</v>
      </c>
      <c r="O190" s="72">
        <v>3851840.5174999996</v>
      </c>
      <c r="P190" s="20"/>
      <c r="Q190" s="20"/>
      <c r="R190" s="20"/>
      <c r="S190" s="20"/>
      <c r="T190" s="20"/>
      <c r="U190" s="20"/>
      <c r="V190" s="20"/>
      <c r="W190" s="20"/>
      <c r="X190" s="20"/>
      <c r="Y190" s="20"/>
      <c r="Z190" s="20"/>
      <c r="AA190" s="20"/>
      <c r="AB190" s="20"/>
      <c r="AC190" s="20"/>
      <c r="AD190" s="20"/>
      <c r="AE190" s="20"/>
      <c r="AF190" s="20"/>
      <c r="AG190" s="20"/>
      <c r="AH190" s="20"/>
      <c r="AI190" s="20"/>
      <c r="AJ190" s="20"/>
      <c r="AK190" s="20"/>
      <c r="AL190" s="20"/>
      <c r="AM190" s="20"/>
      <c r="AN190" s="20"/>
      <c r="AO190" s="20"/>
      <c r="AP190" s="20"/>
      <c r="AQ190" s="20"/>
      <c r="AR190" s="20"/>
      <c r="AS190" s="20"/>
      <c r="AT190" s="20"/>
      <c r="AU190" s="20"/>
      <c r="AV190" s="20"/>
      <c r="AW190" s="20"/>
      <c r="AX190" s="20"/>
      <c r="AY190" s="20"/>
      <c r="AZ190" s="20"/>
      <c r="BA190" s="20"/>
      <c r="BB190" s="20"/>
      <c r="BC190" s="20"/>
      <c r="BD190" s="20"/>
      <c r="BE190" s="20"/>
      <c r="BF190" s="20"/>
      <c r="BG190" s="20"/>
      <c r="BH190" s="20"/>
      <c r="BI190" s="20"/>
      <c r="BJ190" s="20"/>
      <c r="BK190" s="20"/>
      <c r="BL190" s="20"/>
      <c r="BM190" s="20"/>
      <c r="BN190" s="20"/>
    </row>
    <row r="191" spans="2:177" ht="14" x14ac:dyDescent="0.15">
      <c r="B191" s="40" t="s">
        <v>65</v>
      </c>
      <c r="C191" s="76">
        <v>1370967.8233</v>
      </c>
      <c r="D191" s="71">
        <v>1405895.71</v>
      </c>
      <c r="E191" s="71">
        <v>1178615.31</v>
      </c>
      <c r="F191" s="71">
        <v>1082154.44</v>
      </c>
      <c r="G191" s="71">
        <v>1249014.45</v>
      </c>
      <c r="H191" s="71">
        <v>1255562.6599999999</v>
      </c>
      <c r="I191" s="71">
        <v>1029473.17</v>
      </c>
      <c r="J191" s="71">
        <v>1565884.86</v>
      </c>
      <c r="K191" s="71">
        <v>1742754.72</v>
      </c>
      <c r="L191" s="71">
        <v>1546194.86</v>
      </c>
      <c r="M191" s="71">
        <v>1459906.88</v>
      </c>
      <c r="N191" s="71">
        <v>1546968.59</v>
      </c>
      <c r="O191" s="72">
        <v>16433393.473299999</v>
      </c>
      <c r="P191" s="20"/>
      <c r="Q191" s="20"/>
      <c r="R191" s="20"/>
      <c r="S191" s="20"/>
      <c r="T191" s="20"/>
      <c r="U191" s="20"/>
      <c r="V191" s="20"/>
      <c r="W191" s="20"/>
      <c r="X191" s="20"/>
      <c r="Y191" s="20"/>
      <c r="Z191" s="20"/>
      <c r="AA191" s="20"/>
      <c r="AB191" s="20"/>
      <c r="AC191" s="20"/>
      <c r="AD191" s="20"/>
      <c r="AE191" s="20"/>
      <c r="AF191" s="20"/>
      <c r="AG191" s="20"/>
      <c r="AH191" s="20"/>
      <c r="AI191" s="20"/>
      <c r="AJ191" s="20"/>
      <c r="AK191" s="20"/>
      <c r="AL191" s="20"/>
      <c r="AM191" s="20"/>
      <c r="AN191" s="20"/>
      <c r="AO191" s="20"/>
      <c r="AP191" s="20"/>
      <c r="AQ191" s="20"/>
      <c r="AR191" s="20"/>
      <c r="AS191" s="20"/>
      <c r="AT191" s="20"/>
      <c r="AU191" s="20"/>
      <c r="AV191" s="20"/>
      <c r="AW191" s="20"/>
      <c r="AX191" s="20"/>
      <c r="AY191" s="20"/>
      <c r="AZ191" s="20"/>
      <c r="BA191" s="20"/>
      <c r="BB191" s="20"/>
      <c r="BC191" s="20"/>
      <c r="BD191" s="20"/>
      <c r="BE191" s="20"/>
      <c r="BF191" s="20"/>
      <c r="BG191" s="20"/>
      <c r="BH191" s="20"/>
      <c r="BI191" s="20"/>
      <c r="BJ191" s="20"/>
      <c r="BK191" s="20"/>
      <c r="BL191" s="20"/>
      <c r="BM191" s="20"/>
      <c r="BN191" s="20"/>
    </row>
    <row r="192" spans="2:177" ht="14" x14ac:dyDescent="0.15">
      <c r="B192" s="40" t="s">
        <v>47</v>
      </c>
      <c r="C192" s="76">
        <v>1605218.5249999999</v>
      </c>
      <c r="D192" s="71">
        <v>1410960.58</v>
      </c>
      <c r="E192" s="71">
        <v>1474783.98</v>
      </c>
      <c r="F192" s="71">
        <v>1303870.56</v>
      </c>
      <c r="G192" s="71">
        <v>1353912.29</v>
      </c>
      <c r="H192" s="71">
        <v>1407732.15</v>
      </c>
      <c r="I192" s="71">
        <v>974095.01</v>
      </c>
      <c r="J192" s="71">
        <v>1379573.45</v>
      </c>
      <c r="K192" s="71">
        <v>1432403.97</v>
      </c>
      <c r="L192" s="71"/>
      <c r="M192" s="71"/>
      <c r="N192" s="71"/>
      <c r="O192" s="72">
        <v>12342550.514999999</v>
      </c>
      <c r="P192" s="20"/>
      <c r="Q192" s="20"/>
      <c r="R192" s="20"/>
      <c r="S192" s="20"/>
      <c r="T192" s="20"/>
      <c r="U192" s="20"/>
      <c r="V192" s="20"/>
      <c r="W192" s="20"/>
      <c r="X192" s="20"/>
      <c r="Y192" s="20"/>
      <c r="Z192" s="20"/>
      <c r="AA192" s="20"/>
      <c r="AB192" s="20"/>
      <c r="AC192" s="20"/>
      <c r="AD192" s="20"/>
      <c r="AE192" s="20"/>
      <c r="AF192" s="20"/>
      <c r="AG192" s="20"/>
      <c r="AH192" s="20"/>
      <c r="AI192" s="20"/>
      <c r="AJ192" s="20"/>
      <c r="AK192" s="20"/>
      <c r="AL192" s="20"/>
      <c r="AM192" s="20"/>
      <c r="AN192" s="20"/>
      <c r="AO192" s="20"/>
      <c r="AP192" s="20"/>
      <c r="AQ192" s="20"/>
      <c r="AR192" s="20"/>
      <c r="AS192" s="20"/>
      <c r="AT192" s="20"/>
      <c r="AU192" s="20"/>
      <c r="AV192" s="20"/>
      <c r="AW192" s="20"/>
      <c r="AX192" s="20"/>
      <c r="AY192" s="20"/>
      <c r="AZ192" s="20"/>
      <c r="BA192" s="20"/>
      <c r="BB192" s="20"/>
      <c r="BC192" s="20"/>
      <c r="BD192" s="20"/>
      <c r="BE192" s="20"/>
      <c r="BF192" s="20"/>
      <c r="BG192" s="20"/>
      <c r="BH192" s="20"/>
      <c r="BI192" s="20"/>
      <c r="BJ192" s="20"/>
      <c r="BK192" s="20"/>
      <c r="BL192" s="20"/>
      <c r="BM192" s="20"/>
      <c r="BN192" s="20"/>
    </row>
    <row r="193" spans="2:66" ht="14" x14ac:dyDescent="0.15">
      <c r="B193" s="40" t="s">
        <v>97</v>
      </c>
      <c r="C193" s="76"/>
      <c r="D193" s="71"/>
      <c r="E193" s="71"/>
      <c r="F193" s="71"/>
      <c r="G193" s="71"/>
      <c r="H193" s="71"/>
      <c r="I193" s="71"/>
      <c r="J193" s="71"/>
      <c r="K193" s="71"/>
      <c r="L193" s="71">
        <v>1835295.1</v>
      </c>
      <c r="M193" s="71">
        <v>2018579.61</v>
      </c>
      <c r="N193" s="71">
        <v>2142749.71</v>
      </c>
      <c r="O193" s="72">
        <v>5996624.4199999999</v>
      </c>
      <c r="P193" s="20"/>
      <c r="Q193" s="20"/>
      <c r="R193" s="20"/>
      <c r="S193" s="20"/>
      <c r="T193" s="20"/>
      <c r="U193" s="20"/>
      <c r="V193" s="20"/>
      <c r="W193" s="20"/>
      <c r="X193" s="20"/>
      <c r="Y193" s="20"/>
      <c r="Z193" s="20"/>
      <c r="AA193" s="20"/>
      <c r="AB193" s="20"/>
      <c r="AC193" s="20"/>
      <c r="AD193" s="20"/>
      <c r="AE193" s="20"/>
      <c r="AF193" s="20"/>
      <c r="AG193" s="20"/>
      <c r="AH193" s="20"/>
      <c r="AI193" s="20"/>
      <c r="AJ193" s="20"/>
      <c r="AK193" s="20"/>
      <c r="AL193" s="20"/>
      <c r="AM193" s="20"/>
      <c r="AN193" s="20"/>
      <c r="AO193" s="20"/>
      <c r="AP193" s="20"/>
      <c r="AQ193" s="20"/>
      <c r="AR193" s="20"/>
      <c r="AS193" s="20"/>
      <c r="AT193" s="20"/>
      <c r="AU193" s="20"/>
      <c r="AV193" s="20"/>
      <c r="AW193" s="20"/>
      <c r="AX193" s="20"/>
      <c r="AY193" s="20"/>
      <c r="AZ193" s="20"/>
      <c r="BA193" s="20"/>
      <c r="BB193" s="20"/>
      <c r="BC193" s="20"/>
      <c r="BD193" s="20"/>
      <c r="BE193" s="20"/>
      <c r="BF193" s="20"/>
      <c r="BG193" s="20"/>
      <c r="BH193" s="20"/>
      <c r="BI193" s="20"/>
      <c r="BJ193" s="20"/>
      <c r="BK193" s="20"/>
      <c r="BL193" s="20"/>
      <c r="BM193" s="20"/>
      <c r="BN193" s="20"/>
    </row>
    <row r="194" spans="2:66" ht="14" x14ac:dyDescent="0.15">
      <c r="B194" s="40" t="s">
        <v>39</v>
      </c>
      <c r="C194" s="76">
        <v>5138834.93</v>
      </c>
      <c r="D194" s="71">
        <v>4981205.4400000004</v>
      </c>
      <c r="E194" s="71">
        <v>4757840.4000000004</v>
      </c>
      <c r="F194" s="71">
        <v>4739598.3499999996</v>
      </c>
      <c r="G194" s="71">
        <v>4566671.0999999996</v>
      </c>
      <c r="H194" s="71">
        <v>4464692.68</v>
      </c>
      <c r="I194" s="71">
        <v>3535818.05</v>
      </c>
      <c r="J194" s="71">
        <v>5357094.8499999996</v>
      </c>
      <c r="K194" s="71">
        <v>6017630.96</v>
      </c>
      <c r="L194" s="71">
        <v>7069856.1600000001</v>
      </c>
      <c r="M194" s="71">
        <v>7741276.2000000002</v>
      </c>
      <c r="N194" s="71">
        <v>8577056.2599999998</v>
      </c>
      <c r="O194" s="72">
        <v>66947575.380000003</v>
      </c>
      <c r="P194" s="20"/>
      <c r="Q194" s="20"/>
      <c r="R194" s="20"/>
      <c r="S194" s="20"/>
      <c r="T194" s="20"/>
      <c r="U194" s="20"/>
      <c r="V194" s="20"/>
      <c r="W194" s="20"/>
      <c r="X194" s="20"/>
      <c r="Y194" s="20"/>
      <c r="Z194" s="20"/>
      <c r="AA194" s="20"/>
      <c r="AB194" s="20"/>
      <c r="AC194" s="20"/>
      <c r="AD194" s="20"/>
      <c r="AE194" s="20"/>
      <c r="AF194" s="20"/>
      <c r="AG194" s="20"/>
      <c r="AH194" s="20"/>
      <c r="AI194" s="20"/>
      <c r="AJ194" s="20"/>
      <c r="AK194" s="20"/>
      <c r="AL194" s="20"/>
      <c r="AM194" s="20"/>
      <c r="AN194" s="20"/>
      <c r="AO194" s="20"/>
      <c r="AP194" s="20"/>
      <c r="AQ194" s="20"/>
      <c r="AR194" s="20"/>
      <c r="AS194" s="20"/>
      <c r="AT194" s="20"/>
      <c r="AU194" s="20"/>
      <c r="AV194" s="20"/>
      <c r="AW194" s="20"/>
      <c r="AX194" s="20"/>
      <c r="AY194" s="20"/>
      <c r="AZ194" s="20"/>
      <c r="BA194" s="20"/>
      <c r="BB194" s="20"/>
      <c r="BC194" s="20"/>
      <c r="BD194" s="20"/>
      <c r="BE194" s="20"/>
      <c r="BF194" s="20"/>
      <c r="BG194" s="20"/>
      <c r="BH194" s="20"/>
      <c r="BI194" s="20"/>
      <c r="BJ194" s="20"/>
      <c r="BK194" s="20"/>
      <c r="BL194" s="20"/>
      <c r="BM194" s="20"/>
      <c r="BN194" s="20"/>
    </row>
    <row r="195" spans="2:66" ht="14" x14ac:dyDescent="0.15">
      <c r="B195" s="40" t="s">
        <v>80</v>
      </c>
      <c r="C195" s="76">
        <v>2471449.2124999999</v>
      </c>
      <c r="D195" s="71">
        <v>2482884.65</v>
      </c>
      <c r="E195" s="71">
        <v>2542143.89</v>
      </c>
      <c r="F195" s="71">
        <v>2452689.7200000002</v>
      </c>
      <c r="G195" s="71">
        <v>2420627.66</v>
      </c>
      <c r="H195" s="71">
        <v>2503169.48</v>
      </c>
      <c r="I195" s="71">
        <v>1853663.43</v>
      </c>
      <c r="J195" s="71">
        <v>2947388.95</v>
      </c>
      <c r="K195" s="71">
        <v>3101997.42</v>
      </c>
      <c r="L195" s="71"/>
      <c r="M195" s="71"/>
      <c r="N195" s="71"/>
      <c r="O195" s="72">
        <v>22776014.412500001</v>
      </c>
      <c r="P195" s="20"/>
      <c r="Q195" s="20"/>
      <c r="R195" s="20"/>
      <c r="S195" s="20"/>
      <c r="T195" s="20"/>
      <c r="U195" s="20"/>
      <c r="V195" s="20"/>
      <c r="W195" s="20"/>
      <c r="X195" s="20"/>
      <c r="Y195" s="20"/>
      <c r="Z195" s="20"/>
      <c r="AA195" s="20"/>
      <c r="AB195" s="20"/>
      <c r="AC195" s="20"/>
      <c r="AD195" s="20"/>
      <c r="AE195" s="20"/>
      <c r="AF195" s="20"/>
      <c r="AG195" s="20"/>
      <c r="AH195" s="20"/>
      <c r="AI195" s="20"/>
      <c r="AJ195" s="20"/>
      <c r="AK195" s="20"/>
      <c r="AL195" s="20"/>
      <c r="AM195" s="20"/>
      <c r="AN195" s="20"/>
      <c r="AO195" s="20"/>
      <c r="AP195" s="20"/>
      <c r="AQ195" s="20"/>
      <c r="AR195" s="20"/>
      <c r="AS195" s="20"/>
      <c r="AT195" s="20"/>
      <c r="AU195" s="20"/>
      <c r="AV195" s="20"/>
      <c r="AW195" s="20"/>
      <c r="AX195" s="20"/>
      <c r="AY195" s="20"/>
      <c r="AZ195" s="20"/>
      <c r="BA195" s="20"/>
      <c r="BB195" s="20"/>
      <c r="BC195" s="20"/>
      <c r="BD195" s="20"/>
      <c r="BE195" s="20"/>
      <c r="BF195" s="20"/>
      <c r="BG195" s="20"/>
      <c r="BH195" s="20"/>
      <c r="BI195" s="20"/>
      <c r="BJ195" s="20"/>
      <c r="BK195" s="20"/>
      <c r="BL195" s="20"/>
      <c r="BM195" s="20"/>
      <c r="BN195" s="20"/>
    </row>
    <row r="196" spans="2:66" ht="14" x14ac:dyDescent="0.15">
      <c r="B196" s="40" t="s">
        <v>45</v>
      </c>
      <c r="C196" s="76">
        <v>881193.56</v>
      </c>
      <c r="D196" s="71">
        <v>931334.29</v>
      </c>
      <c r="E196" s="71">
        <v>888888.81</v>
      </c>
      <c r="F196" s="71">
        <v>801360.81</v>
      </c>
      <c r="G196" s="71">
        <v>788562.22</v>
      </c>
      <c r="H196" s="71">
        <v>739566.69</v>
      </c>
      <c r="I196" s="71">
        <v>517595.16</v>
      </c>
      <c r="J196" s="71">
        <v>758823.24</v>
      </c>
      <c r="K196" s="71">
        <v>756428.81</v>
      </c>
      <c r="L196" s="71">
        <v>1012694.97</v>
      </c>
      <c r="M196" s="71">
        <v>961714.7</v>
      </c>
      <c r="N196" s="71">
        <v>1066747</v>
      </c>
      <c r="O196" s="72">
        <v>10104910.260000002</v>
      </c>
      <c r="P196" s="20"/>
      <c r="Q196" s="20"/>
      <c r="R196" s="20"/>
      <c r="S196" s="20"/>
      <c r="T196" s="20"/>
      <c r="U196" s="20"/>
      <c r="V196" s="20"/>
      <c r="W196" s="20"/>
      <c r="X196" s="20"/>
      <c r="Y196" s="20"/>
      <c r="Z196" s="20"/>
      <c r="AA196" s="20"/>
      <c r="AB196" s="20"/>
      <c r="AC196" s="20"/>
      <c r="AD196" s="20"/>
      <c r="AE196" s="20"/>
      <c r="AF196" s="20"/>
      <c r="AG196" s="20"/>
      <c r="AH196" s="20"/>
      <c r="AI196" s="20"/>
      <c r="AJ196" s="20"/>
      <c r="AK196" s="20"/>
      <c r="AL196" s="20"/>
      <c r="AM196" s="20"/>
      <c r="AN196" s="20"/>
      <c r="AO196" s="20"/>
      <c r="AP196" s="20"/>
      <c r="AQ196" s="20"/>
      <c r="AR196" s="20"/>
      <c r="AS196" s="20"/>
      <c r="AT196" s="20"/>
      <c r="AU196" s="20"/>
      <c r="AV196" s="20"/>
      <c r="AW196" s="20"/>
      <c r="AX196" s="20"/>
      <c r="AY196" s="20"/>
      <c r="AZ196" s="20"/>
      <c r="BA196" s="20"/>
      <c r="BB196" s="20"/>
      <c r="BC196" s="20"/>
      <c r="BD196" s="20"/>
      <c r="BE196" s="20"/>
      <c r="BF196" s="20"/>
      <c r="BG196" s="20"/>
      <c r="BH196" s="20"/>
      <c r="BI196" s="20"/>
      <c r="BJ196" s="20"/>
      <c r="BK196" s="20"/>
      <c r="BL196" s="20"/>
      <c r="BM196" s="20"/>
      <c r="BN196" s="20"/>
    </row>
    <row r="197" spans="2:66" ht="14" x14ac:dyDescent="0.15">
      <c r="B197" s="40" t="s">
        <v>66</v>
      </c>
      <c r="C197" s="76">
        <v>1370967.8233</v>
      </c>
      <c r="D197" s="71">
        <v>1405895.71</v>
      </c>
      <c r="E197" s="71">
        <v>1178615.31</v>
      </c>
      <c r="F197" s="71">
        <v>1082154.44</v>
      </c>
      <c r="G197" s="71">
        <v>1249014.45</v>
      </c>
      <c r="H197" s="71">
        <v>1255562.6599999999</v>
      </c>
      <c r="I197" s="71">
        <v>1029473.17</v>
      </c>
      <c r="J197" s="71">
        <v>1565884.86</v>
      </c>
      <c r="K197" s="71">
        <v>1742754.72</v>
      </c>
      <c r="L197" s="71">
        <v>1546194.86</v>
      </c>
      <c r="M197" s="71">
        <v>1459906.88</v>
      </c>
      <c r="N197" s="71">
        <v>1546968.59</v>
      </c>
      <c r="O197" s="72">
        <v>16433393.473299999</v>
      </c>
      <c r="P197" s="20"/>
      <c r="Q197" s="20"/>
      <c r="R197" s="20"/>
      <c r="S197" s="20"/>
      <c r="T197" s="20"/>
      <c r="U197" s="20"/>
      <c r="V197" s="20"/>
      <c r="W197" s="20"/>
      <c r="X197" s="20"/>
      <c r="Y197" s="20"/>
      <c r="Z197" s="20"/>
      <c r="AA197" s="20"/>
      <c r="AB197" s="20"/>
      <c r="AC197" s="20"/>
      <c r="AD197" s="20"/>
      <c r="AE197" s="20"/>
      <c r="AF197" s="20"/>
      <c r="AG197" s="20"/>
      <c r="AH197" s="20"/>
      <c r="AI197" s="20"/>
      <c r="AJ197" s="20"/>
      <c r="AK197" s="20"/>
      <c r="AL197" s="20"/>
      <c r="AM197" s="20"/>
      <c r="AN197" s="20"/>
      <c r="AO197" s="20"/>
      <c r="AP197" s="20"/>
      <c r="AQ197" s="20"/>
      <c r="AR197" s="20"/>
      <c r="AS197" s="20"/>
      <c r="AT197" s="20"/>
      <c r="AU197" s="20"/>
      <c r="AV197" s="20"/>
      <c r="AW197" s="20"/>
      <c r="AX197" s="20"/>
      <c r="AY197" s="20"/>
      <c r="AZ197" s="20"/>
      <c r="BA197" s="20"/>
      <c r="BB197" s="20"/>
      <c r="BC197" s="20"/>
      <c r="BD197" s="20"/>
      <c r="BE197" s="20"/>
      <c r="BF197" s="20"/>
      <c r="BG197" s="20"/>
      <c r="BH197" s="20"/>
      <c r="BI197" s="20"/>
      <c r="BJ197" s="20"/>
      <c r="BK197" s="20"/>
      <c r="BL197" s="20"/>
      <c r="BM197" s="20"/>
      <c r="BN197" s="20"/>
    </row>
    <row r="198" spans="2:66" ht="14" x14ac:dyDescent="0.15">
      <c r="B198" s="40" t="s">
        <v>57</v>
      </c>
      <c r="C198" s="76">
        <v>388613.0675</v>
      </c>
      <c r="D198" s="71">
        <v>321485.5</v>
      </c>
      <c r="E198" s="71">
        <v>321745.96999999997</v>
      </c>
      <c r="F198" s="71">
        <v>322552.13</v>
      </c>
      <c r="G198" s="71">
        <v>282108.74</v>
      </c>
      <c r="H198" s="71">
        <v>267445.69</v>
      </c>
      <c r="I198" s="71">
        <v>189995.01</v>
      </c>
      <c r="J198" s="71">
        <v>240472.02</v>
      </c>
      <c r="K198" s="71">
        <v>284282.87</v>
      </c>
      <c r="L198" s="71">
        <v>357294.8</v>
      </c>
      <c r="M198" s="71">
        <v>411757.63</v>
      </c>
      <c r="N198" s="71">
        <v>464087.09</v>
      </c>
      <c r="O198" s="72">
        <v>3851840.5174999996</v>
      </c>
      <c r="P198" s="20"/>
      <c r="Q198" s="20"/>
      <c r="R198" s="20"/>
      <c r="S198" s="20"/>
      <c r="T198" s="20"/>
      <c r="U198" s="20"/>
      <c r="V198" s="20"/>
      <c r="W198" s="20"/>
      <c r="X198" s="20"/>
      <c r="Y198" s="20"/>
      <c r="Z198" s="20"/>
      <c r="AA198" s="20"/>
      <c r="AB198" s="20"/>
      <c r="AC198" s="20"/>
      <c r="AD198" s="20"/>
      <c r="AE198" s="20"/>
      <c r="AF198" s="20"/>
      <c r="AG198" s="20"/>
      <c r="AH198" s="20"/>
      <c r="AI198" s="20"/>
      <c r="AJ198" s="20"/>
      <c r="AK198" s="20"/>
      <c r="AL198" s="20"/>
      <c r="AM198" s="20"/>
      <c r="AN198" s="20"/>
      <c r="AO198" s="20"/>
      <c r="AP198" s="20"/>
      <c r="AQ198" s="20"/>
      <c r="AR198" s="20"/>
      <c r="AS198" s="20"/>
      <c r="AT198" s="20"/>
      <c r="AU198" s="20"/>
      <c r="AV198" s="20"/>
      <c r="AW198" s="20"/>
      <c r="AX198" s="20"/>
      <c r="AY198" s="20"/>
      <c r="AZ198" s="20"/>
      <c r="BA198" s="20"/>
      <c r="BB198" s="20"/>
      <c r="BC198" s="20"/>
      <c r="BD198" s="20"/>
      <c r="BE198" s="20"/>
      <c r="BF198" s="20"/>
      <c r="BG198" s="20"/>
      <c r="BH198" s="20"/>
      <c r="BI198" s="20"/>
      <c r="BJ198" s="20"/>
      <c r="BK198" s="20"/>
      <c r="BL198" s="20"/>
      <c r="BM198" s="20"/>
      <c r="BN198" s="20"/>
    </row>
    <row r="199" spans="2:66" ht="14" x14ac:dyDescent="0.15">
      <c r="B199" s="40" t="s">
        <v>17</v>
      </c>
      <c r="C199" s="76">
        <v>13564347.689999999</v>
      </c>
      <c r="D199" s="71">
        <v>13565406.390000001</v>
      </c>
      <c r="E199" s="71">
        <v>13990338.84</v>
      </c>
      <c r="F199" s="71">
        <v>13843556.380000001</v>
      </c>
      <c r="G199" s="71">
        <v>13691533.699999999</v>
      </c>
      <c r="H199" s="71">
        <v>13938805</v>
      </c>
      <c r="I199" s="71">
        <v>10356694.039999999</v>
      </c>
      <c r="J199" s="71">
        <v>15062793.859999999</v>
      </c>
      <c r="K199" s="71">
        <v>17186212.120000001</v>
      </c>
      <c r="L199" s="71">
        <v>20755906.649999999</v>
      </c>
      <c r="M199" s="71">
        <v>21718742.690000001</v>
      </c>
      <c r="N199" s="71">
        <v>23949095.510000002</v>
      </c>
      <c r="O199" s="72">
        <v>191623432.86999997</v>
      </c>
      <c r="P199" s="20"/>
      <c r="Q199" s="20"/>
      <c r="R199" s="20"/>
      <c r="S199" s="20"/>
      <c r="T199" s="20"/>
      <c r="U199" s="20"/>
      <c r="V199" s="20"/>
      <c r="W199" s="20"/>
      <c r="X199" s="20"/>
      <c r="Y199" s="20"/>
      <c r="Z199" s="20"/>
      <c r="AA199" s="20"/>
      <c r="AB199" s="20"/>
      <c r="AC199" s="20"/>
      <c r="AD199" s="20"/>
      <c r="AE199" s="20"/>
      <c r="AF199" s="20"/>
      <c r="AG199" s="20"/>
      <c r="AH199" s="20"/>
      <c r="AI199" s="20"/>
      <c r="AJ199" s="20"/>
      <c r="AK199" s="20"/>
      <c r="AL199" s="20"/>
      <c r="AM199" s="20"/>
      <c r="AN199" s="20"/>
      <c r="AO199" s="20"/>
      <c r="AP199" s="20"/>
      <c r="AQ199" s="20"/>
      <c r="AR199" s="20"/>
      <c r="AS199" s="20"/>
      <c r="AT199" s="20"/>
      <c r="AU199" s="20"/>
      <c r="AV199" s="20"/>
      <c r="AW199" s="20"/>
      <c r="AX199" s="20"/>
      <c r="AY199" s="20"/>
      <c r="AZ199" s="20"/>
      <c r="BA199" s="20"/>
      <c r="BB199" s="20"/>
      <c r="BC199" s="20"/>
      <c r="BD199" s="20"/>
      <c r="BE199" s="20"/>
      <c r="BF199" s="20"/>
      <c r="BG199" s="20"/>
      <c r="BH199" s="20"/>
      <c r="BI199" s="20"/>
      <c r="BJ199" s="20"/>
      <c r="BK199" s="20"/>
      <c r="BL199" s="20"/>
      <c r="BM199" s="20"/>
      <c r="BN199" s="20"/>
    </row>
    <row r="200" spans="2:66" ht="14" x14ac:dyDescent="0.15">
      <c r="B200" s="40" t="s">
        <v>73</v>
      </c>
      <c r="C200" s="76"/>
      <c r="D200" s="71">
        <v>1109191.3999999999</v>
      </c>
      <c r="E200" s="71">
        <v>1179278.1499999999</v>
      </c>
      <c r="F200" s="71">
        <v>1176563.04</v>
      </c>
      <c r="G200" s="71">
        <v>1028641.73</v>
      </c>
      <c r="H200" s="71">
        <v>1075863.5900000001</v>
      </c>
      <c r="I200" s="71">
        <v>750840.31999999995</v>
      </c>
      <c r="J200" s="71">
        <v>1220311.53</v>
      </c>
      <c r="K200" s="71">
        <v>1501709.01</v>
      </c>
      <c r="L200" s="71"/>
      <c r="M200" s="71"/>
      <c r="N200" s="71"/>
      <c r="O200" s="72">
        <v>9042398.7700000014</v>
      </c>
      <c r="P200" s="20"/>
      <c r="Q200" s="20"/>
      <c r="R200" s="20"/>
      <c r="S200" s="20"/>
      <c r="T200" s="20"/>
      <c r="U200" s="20"/>
      <c r="V200" s="20"/>
      <c r="W200" s="20"/>
      <c r="X200" s="20"/>
      <c r="Y200" s="20"/>
      <c r="Z200" s="20"/>
      <c r="AA200" s="20"/>
      <c r="AB200" s="20"/>
      <c r="AC200" s="20"/>
      <c r="AD200" s="20"/>
      <c r="AE200" s="20"/>
      <c r="AF200" s="20"/>
      <c r="AG200" s="20"/>
      <c r="AH200" s="20"/>
      <c r="AI200" s="20"/>
      <c r="AJ200" s="20"/>
      <c r="AK200" s="20"/>
      <c r="AL200" s="20"/>
      <c r="AM200" s="20"/>
      <c r="AN200" s="20"/>
      <c r="AO200" s="20"/>
      <c r="AP200" s="20"/>
      <c r="AQ200" s="20"/>
      <c r="AR200" s="20"/>
      <c r="AS200" s="20"/>
      <c r="AT200" s="20"/>
      <c r="AU200" s="20"/>
      <c r="AV200" s="20"/>
      <c r="AW200" s="20"/>
      <c r="AX200" s="20"/>
      <c r="AY200" s="20"/>
      <c r="AZ200" s="20"/>
      <c r="BA200" s="20"/>
      <c r="BB200" s="20"/>
      <c r="BC200" s="20"/>
      <c r="BD200" s="20"/>
      <c r="BE200" s="20"/>
      <c r="BF200" s="20"/>
      <c r="BG200" s="20"/>
      <c r="BH200" s="20"/>
      <c r="BI200" s="20"/>
      <c r="BJ200" s="20"/>
      <c r="BK200" s="20"/>
      <c r="BL200" s="20"/>
      <c r="BM200" s="20"/>
      <c r="BN200" s="20"/>
    </row>
    <row r="201" spans="2:66" ht="14" x14ac:dyDescent="0.15">
      <c r="B201" s="40" t="s">
        <v>49</v>
      </c>
      <c r="C201" s="76">
        <v>432854.21</v>
      </c>
      <c r="D201" s="71">
        <v>407557.83</v>
      </c>
      <c r="E201" s="71">
        <v>451270.56</v>
      </c>
      <c r="F201" s="71">
        <v>399013.35</v>
      </c>
      <c r="G201" s="71">
        <v>367456.19</v>
      </c>
      <c r="H201" s="71">
        <v>358808.18</v>
      </c>
      <c r="I201" s="71">
        <v>206382.57</v>
      </c>
      <c r="J201" s="71">
        <v>347684.92</v>
      </c>
      <c r="K201" s="71">
        <v>442606.18</v>
      </c>
      <c r="L201" s="71">
        <v>568544.09</v>
      </c>
      <c r="M201" s="71">
        <v>598527.35</v>
      </c>
      <c r="N201" s="71">
        <v>626948.59</v>
      </c>
      <c r="O201" s="72">
        <v>5207654.0199999996</v>
      </c>
      <c r="P201" s="20"/>
      <c r="Q201" s="20"/>
      <c r="R201" s="20"/>
      <c r="S201" s="20"/>
      <c r="T201" s="20"/>
      <c r="U201" s="20"/>
      <c r="V201" s="20"/>
      <c r="W201" s="20"/>
      <c r="X201" s="20"/>
      <c r="Y201" s="20"/>
      <c r="Z201" s="20"/>
      <c r="AA201" s="20"/>
      <c r="AB201" s="20"/>
      <c r="AC201" s="20"/>
      <c r="AD201" s="20"/>
      <c r="AE201" s="20"/>
      <c r="AF201" s="20"/>
      <c r="AG201" s="20"/>
      <c r="AH201" s="20"/>
      <c r="AI201" s="20"/>
      <c r="AJ201" s="20"/>
      <c r="AK201" s="20"/>
      <c r="AL201" s="20"/>
      <c r="AM201" s="20"/>
      <c r="AN201" s="20"/>
      <c r="AO201" s="20"/>
      <c r="AP201" s="20"/>
      <c r="AQ201" s="20"/>
      <c r="AR201" s="20"/>
      <c r="AS201" s="20"/>
      <c r="AT201" s="20"/>
      <c r="AU201" s="20"/>
      <c r="AV201" s="20"/>
      <c r="AW201" s="20"/>
      <c r="AX201" s="20"/>
      <c r="AY201" s="20"/>
      <c r="AZ201" s="20"/>
      <c r="BA201" s="20"/>
      <c r="BB201" s="20"/>
      <c r="BC201" s="20"/>
      <c r="BD201" s="20"/>
      <c r="BE201" s="20"/>
      <c r="BF201" s="20"/>
      <c r="BG201" s="20"/>
      <c r="BH201" s="20"/>
      <c r="BI201" s="20"/>
      <c r="BJ201" s="20"/>
      <c r="BK201" s="20"/>
      <c r="BL201" s="20"/>
      <c r="BM201" s="20"/>
      <c r="BN201" s="20"/>
    </row>
    <row r="202" spans="2:66" ht="14" x14ac:dyDescent="0.15">
      <c r="B202" s="40" t="s">
        <v>69</v>
      </c>
      <c r="C202" s="76">
        <v>8674763.3100000005</v>
      </c>
      <c r="D202" s="71">
        <v>8655059.4499999993</v>
      </c>
      <c r="E202" s="71">
        <v>8750975.3599999994</v>
      </c>
      <c r="F202" s="71">
        <v>8593923.3399999999</v>
      </c>
      <c r="G202" s="71">
        <v>8437335.2599999998</v>
      </c>
      <c r="H202" s="71">
        <v>8439778.3100000005</v>
      </c>
      <c r="I202" s="71">
        <v>6338266.8200000003</v>
      </c>
      <c r="J202" s="71">
        <v>9474286.4800000004</v>
      </c>
      <c r="K202" s="71">
        <v>10434239.99</v>
      </c>
      <c r="L202" s="71">
        <v>564889.59999999998</v>
      </c>
      <c r="M202" s="71">
        <v>11565575.060000001</v>
      </c>
      <c r="N202" s="71">
        <v>12384811.68</v>
      </c>
      <c r="O202" s="72">
        <v>102313904.66</v>
      </c>
      <c r="P202" s="20"/>
      <c r="Q202" s="20"/>
      <c r="R202" s="20"/>
      <c r="S202" s="20"/>
      <c r="T202" s="20"/>
      <c r="U202" s="20"/>
      <c r="V202" s="20"/>
      <c r="W202" s="20"/>
      <c r="X202" s="20"/>
      <c r="Y202" s="20"/>
      <c r="Z202" s="20"/>
      <c r="AA202" s="20"/>
      <c r="AB202" s="20"/>
      <c r="AC202" s="20"/>
      <c r="AD202" s="20"/>
      <c r="AE202" s="20"/>
      <c r="AF202" s="20"/>
      <c r="AG202" s="20"/>
      <c r="AH202" s="20"/>
      <c r="AI202" s="20"/>
      <c r="AJ202" s="20"/>
      <c r="AK202" s="20"/>
      <c r="AL202" s="20"/>
      <c r="AM202" s="20"/>
      <c r="AN202" s="20"/>
      <c r="AO202" s="20"/>
      <c r="AP202" s="20"/>
      <c r="AQ202" s="20"/>
      <c r="AR202" s="20"/>
      <c r="AS202" s="20"/>
      <c r="AT202" s="20"/>
      <c r="AU202" s="20"/>
      <c r="AV202" s="20"/>
      <c r="AW202" s="20"/>
      <c r="AX202" s="20"/>
      <c r="AY202" s="20"/>
      <c r="AZ202" s="20"/>
      <c r="BA202" s="20"/>
      <c r="BB202" s="20"/>
      <c r="BC202" s="20"/>
      <c r="BD202" s="20"/>
      <c r="BE202" s="20"/>
      <c r="BF202" s="20"/>
      <c r="BG202" s="20"/>
      <c r="BH202" s="20"/>
      <c r="BI202" s="20"/>
      <c r="BJ202" s="20"/>
      <c r="BK202" s="20"/>
      <c r="BL202" s="20"/>
      <c r="BM202" s="20"/>
      <c r="BN202" s="20"/>
    </row>
    <row r="203" spans="2:66" ht="14" x14ac:dyDescent="0.15">
      <c r="B203" s="40" t="s">
        <v>18</v>
      </c>
      <c r="C203" s="76">
        <v>22691455.239999998</v>
      </c>
      <c r="D203" s="71">
        <v>21879001.52</v>
      </c>
      <c r="E203" s="71">
        <v>21407126.93</v>
      </c>
      <c r="F203" s="71">
        <v>20486765.640000001</v>
      </c>
      <c r="G203" s="71">
        <v>20461666.390000001</v>
      </c>
      <c r="H203" s="71">
        <v>20523263.050000001</v>
      </c>
      <c r="I203" s="71">
        <v>15557771.869999999</v>
      </c>
      <c r="J203" s="71">
        <v>22328126.870000001</v>
      </c>
      <c r="K203" s="71">
        <v>24517409.829999998</v>
      </c>
      <c r="L203" s="71">
        <v>26250068.449999999</v>
      </c>
      <c r="M203" s="71">
        <v>27223849.899999999</v>
      </c>
      <c r="N203" s="71">
        <v>28298651.73</v>
      </c>
      <c r="O203" s="72">
        <v>271625157.41999996</v>
      </c>
      <c r="P203" s="20"/>
      <c r="Q203" s="20"/>
      <c r="R203" s="20"/>
      <c r="S203" s="20"/>
      <c r="T203" s="20"/>
      <c r="U203" s="20"/>
      <c r="V203" s="20"/>
      <c r="W203" s="20"/>
      <c r="X203" s="20"/>
      <c r="Y203" s="20"/>
      <c r="Z203" s="20"/>
      <c r="AA203" s="20"/>
      <c r="AB203" s="20"/>
      <c r="AC203" s="20"/>
      <c r="AD203" s="20"/>
      <c r="AE203" s="20"/>
      <c r="AF203" s="20"/>
      <c r="AG203" s="20"/>
      <c r="AH203" s="20"/>
      <c r="AI203" s="20"/>
      <c r="AJ203" s="20"/>
      <c r="AK203" s="20"/>
      <c r="AL203" s="20"/>
      <c r="AM203" s="20"/>
      <c r="AN203" s="20"/>
      <c r="AO203" s="20"/>
      <c r="AP203" s="20"/>
      <c r="AQ203" s="20"/>
      <c r="AR203" s="20"/>
      <c r="AS203" s="20"/>
      <c r="AT203" s="20"/>
      <c r="AU203" s="20"/>
      <c r="AV203" s="20"/>
      <c r="AW203" s="20"/>
      <c r="AX203" s="20"/>
      <c r="AY203" s="20"/>
      <c r="AZ203" s="20"/>
      <c r="BA203" s="20"/>
      <c r="BB203" s="20"/>
      <c r="BC203" s="20"/>
      <c r="BD203" s="20"/>
      <c r="BE203" s="20"/>
      <c r="BF203" s="20"/>
      <c r="BG203" s="20"/>
      <c r="BH203" s="20"/>
      <c r="BI203" s="20"/>
      <c r="BJ203" s="20"/>
      <c r="BK203" s="20"/>
      <c r="BL203" s="20"/>
      <c r="BM203" s="20"/>
      <c r="BN203" s="20"/>
    </row>
    <row r="204" spans="2:66" ht="14" x14ac:dyDescent="0.15">
      <c r="B204" s="40" t="s">
        <v>51</v>
      </c>
      <c r="C204" s="76">
        <v>3350648.67</v>
      </c>
      <c r="D204" s="71">
        <v>3267870.15</v>
      </c>
      <c r="E204" s="71">
        <v>3158628.55</v>
      </c>
      <c r="F204" s="71">
        <v>2937443.01</v>
      </c>
      <c r="G204" s="71">
        <v>2959532.7</v>
      </c>
      <c r="H204" s="71">
        <v>2970135.12</v>
      </c>
      <c r="I204" s="71">
        <v>2176415.62</v>
      </c>
      <c r="J204" s="71">
        <v>3232485.6</v>
      </c>
      <c r="K204" s="71">
        <v>3654189.37</v>
      </c>
      <c r="L204" s="71">
        <v>1393463.39</v>
      </c>
      <c r="M204" s="71">
        <v>1784676.13</v>
      </c>
      <c r="N204" s="71">
        <v>1491216.42</v>
      </c>
      <c r="O204" s="72">
        <v>32376704.730000004</v>
      </c>
      <c r="P204" s="20"/>
      <c r="Q204" s="20"/>
      <c r="R204" s="20"/>
      <c r="S204" s="20"/>
      <c r="T204" s="20"/>
      <c r="U204" s="20"/>
      <c r="V204" s="20"/>
      <c r="W204" s="20"/>
      <c r="X204" s="20"/>
      <c r="Y204" s="20"/>
      <c r="Z204" s="20"/>
      <c r="AA204" s="20"/>
      <c r="AB204" s="20"/>
      <c r="AC204" s="20"/>
      <c r="AD204" s="20"/>
      <c r="AE204" s="20"/>
      <c r="AF204" s="20"/>
      <c r="AG204" s="20"/>
      <c r="AH204" s="20"/>
      <c r="AI204" s="20"/>
      <c r="AJ204" s="20"/>
      <c r="AK204" s="20"/>
      <c r="AL204" s="20"/>
      <c r="AM204" s="20"/>
      <c r="AN204" s="20"/>
      <c r="AO204" s="20"/>
      <c r="AP204" s="20"/>
      <c r="AQ204" s="20"/>
      <c r="AR204" s="20"/>
      <c r="AS204" s="20"/>
      <c r="AT204" s="20"/>
      <c r="AU204" s="20"/>
      <c r="AV204" s="20"/>
      <c r="AW204" s="20"/>
      <c r="AX204" s="20"/>
      <c r="AY204" s="20"/>
      <c r="AZ204" s="20"/>
      <c r="BA204" s="20"/>
      <c r="BB204" s="20"/>
      <c r="BC204" s="20"/>
      <c r="BD204" s="20"/>
      <c r="BE204" s="20"/>
      <c r="BF204" s="20"/>
      <c r="BG204" s="20"/>
      <c r="BH204" s="20"/>
      <c r="BI204" s="20"/>
      <c r="BJ204" s="20"/>
      <c r="BK204" s="20"/>
      <c r="BL204" s="20"/>
      <c r="BM204" s="20"/>
      <c r="BN204" s="20"/>
    </row>
    <row r="205" spans="2:66" ht="14" x14ac:dyDescent="0.15">
      <c r="B205" s="40" t="s">
        <v>79</v>
      </c>
      <c r="C205" s="76">
        <v>2471449.2124999999</v>
      </c>
      <c r="D205" s="71">
        <v>2482884.65</v>
      </c>
      <c r="E205" s="71">
        <v>2542143.89</v>
      </c>
      <c r="F205" s="71">
        <v>2452689.7200000002</v>
      </c>
      <c r="G205" s="71">
        <v>2420627.66</v>
      </c>
      <c r="H205" s="71">
        <v>2503169.48</v>
      </c>
      <c r="I205" s="71">
        <v>1853663.43</v>
      </c>
      <c r="J205" s="71">
        <v>2947388.95</v>
      </c>
      <c r="K205" s="71">
        <v>3101997.42</v>
      </c>
      <c r="L205" s="71"/>
      <c r="M205" s="71"/>
      <c r="N205" s="71"/>
      <c r="O205" s="72">
        <v>22776014.412500001</v>
      </c>
      <c r="P205" s="20"/>
      <c r="Q205" s="20"/>
      <c r="R205" s="20"/>
      <c r="S205" s="20"/>
      <c r="T205" s="20"/>
      <c r="U205" s="20"/>
      <c r="V205" s="20"/>
      <c r="W205" s="20"/>
      <c r="X205" s="20"/>
      <c r="Y205" s="20"/>
      <c r="Z205" s="20"/>
      <c r="AA205" s="20"/>
      <c r="AB205" s="20"/>
      <c r="AC205" s="20"/>
      <c r="AD205" s="20"/>
      <c r="AE205" s="20"/>
      <c r="AF205" s="20"/>
      <c r="AG205" s="20"/>
      <c r="AH205" s="20"/>
      <c r="AI205" s="20"/>
      <c r="AJ205" s="20"/>
      <c r="AK205" s="20"/>
      <c r="AL205" s="20"/>
      <c r="AM205" s="20"/>
      <c r="AN205" s="20"/>
      <c r="AO205" s="20"/>
      <c r="AP205" s="20"/>
      <c r="AQ205" s="20"/>
      <c r="AR205" s="20"/>
      <c r="AS205" s="20"/>
      <c r="AT205" s="20"/>
      <c r="AU205" s="20"/>
      <c r="AV205" s="20"/>
      <c r="AW205" s="20"/>
      <c r="AX205" s="20"/>
      <c r="AY205" s="20"/>
      <c r="AZ205" s="20"/>
      <c r="BA205" s="20"/>
      <c r="BB205" s="20"/>
      <c r="BC205" s="20"/>
      <c r="BD205" s="20"/>
      <c r="BE205" s="20"/>
      <c r="BF205" s="20"/>
      <c r="BG205" s="20"/>
      <c r="BH205" s="20"/>
      <c r="BI205" s="20"/>
      <c r="BJ205" s="20"/>
      <c r="BK205" s="20"/>
      <c r="BL205" s="20"/>
      <c r="BM205" s="20"/>
      <c r="BN205" s="20"/>
    </row>
    <row r="206" spans="2:66" ht="14" x14ac:dyDescent="0.15">
      <c r="B206" s="40" t="s">
        <v>98</v>
      </c>
      <c r="C206" s="76"/>
      <c r="D206" s="71"/>
      <c r="E206" s="71"/>
      <c r="F206" s="71"/>
      <c r="G206" s="71"/>
      <c r="H206" s="71"/>
      <c r="I206" s="71"/>
      <c r="J206" s="71"/>
      <c r="K206" s="71"/>
      <c r="L206" s="71">
        <v>190463.48</v>
      </c>
      <c r="M206" s="71">
        <v>219413.34</v>
      </c>
      <c r="N206" s="71">
        <v>239392.77</v>
      </c>
      <c r="O206" s="72">
        <v>649269.59</v>
      </c>
      <c r="P206" s="20"/>
      <c r="Q206" s="20"/>
      <c r="R206" s="20"/>
      <c r="S206" s="20"/>
      <c r="T206" s="20"/>
      <c r="U206" s="20"/>
      <c r="V206" s="20"/>
      <c r="W206" s="20"/>
      <c r="X206" s="20"/>
      <c r="Y206" s="20"/>
      <c r="Z206" s="20"/>
      <c r="AA206" s="20"/>
      <c r="AB206" s="20"/>
      <c r="AC206" s="20"/>
      <c r="AD206" s="20"/>
      <c r="AE206" s="20"/>
      <c r="AF206" s="20"/>
      <c r="AG206" s="20"/>
      <c r="AH206" s="20"/>
      <c r="AI206" s="20"/>
      <c r="AJ206" s="20"/>
      <c r="AK206" s="20"/>
      <c r="AL206" s="20"/>
      <c r="AM206" s="20"/>
      <c r="AN206" s="20"/>
      <c r="AO206" s="20"/>
      <c r="AP206" s="20"/>
      <c r="AQ206" s="20"/>
      <c r="AR206" s="20"/>
      <c r="AS206" s="20"/>
      <c r="AT206" s="20"/>
      <c r="AU206" s="20"/>
      <c r="AV206" s="20"/>
      <c r="AW206" s="20"/>
      <c r="AX206" s="20"/>
      <c r="AY206" s="20"/>
      <c r="AZ206" s="20"/>
      <c r="BA206" s="20"/>
      <c r="BB206" s="20"/>
      <c r="BC206" s="20"/>
      <c r="BD206" s="20"/>
      <c r="BE206" s="20"/>
      <c r="BF206" s="20"/>
      <c r="BG206" s="20"/>
      <c r="BH206" s="20"/>
      <c r="BI206" s="20"/>
      <c r="BJ206" s="20"/>
      <c r="BK206" s="20"/>
      <c r="BL206" s="20"/>
      <c r="BM206" s="20"/>
      <c r="BN206" s="20"/>
    </row>
    <row r="207" spans="2:66" ht="14" x14ac:dyDescent="0.15">
      <c r="B207" s="40" t="s">
        <v>54</v>
      </c>
      <c r="C207" s="76">
        <v>388613.0675</v>
      </c>
      <c r="D207" s="71">
        <v>321485.5</v>
      </c>
      <c r="E207" s="71">
        <v>321745.96999999997</v>
      </c>
      <c r="F207" s="71">
        <v>322552.13</v>
      </c>
      <c r="G207" s="71">
        <v>282108.74</v>
      </c>
      <c r="H207" s="71">
        <v>267445.69</v>
      </c>
      <c r="I207" s="71">
        <v>189995.01</v>
      </c>
      <c r="J207" s="71">
        <v>240472.02</v>
      </c>
      <c r="K207" s="71">
        <v>284282.87</v>
      </c>
      <c r="L207" s="71">
        <v>357294.8</v>
      </c>
      <c r="M207" s="71">
        <v>411757.63</v>
      </c>
      <c r="N207" s="71">
        <v>464087.09</v>
      </c>
      <c r="O207" s="72">
        <v>3851840.5174999996</v>
      </c>
      <c r="P207" s="20"/>
      <c r="Q207" s="20"/>
      <c r="R207" s="20"/>
      <c r="S207" s="20"/>
      <c r="T207" s="20"/>
      <c r="U207" s="20"/>
      <c r="V207" s="20"/>
      <c r="W207" s="20"/>
      <c r="X207" s="20"/>
      <c r="Y207" s="20"/>
      <c r="Z207" s="20"/>
      <c r="AA207" s="20"/>
      <c r="AB207" s="20"/>
      <c r="AC207" s="20"/>
      <c r="AD207" s="20"/>
      <c r="AE207" s="20"/>
      <c r="AF207" s="20"/>
      <c r="AG207" s="20"/>
      <c r="AH207" s="20"/>
      <c r="AI207" s="20"/>
      <c r="AJ207" s="20"/>
      <c r="AK207" s="20"/>
      <c r="AL207" s="20"/>
      <c r="AM207" s="20"/>
      <c r="AN207" s="20"/>
      <c r="AO207" s="20"/>
      <c r="AP207" s="20"/>
      <c r="AQ207" s="20"/>
      <c r="AR207" s="20"/>
      <c r="AS207" s="20"/>
      <c r="AT207" s="20"/>
      <c r="AU207" s="20"/>
      <c r="AV207" s="20"/>
      <c r="AW207" s="20"/>
      <c r="AX207" s="20"/>
      <c r="AY207" s="20"/>
      <c r="AZ207" s="20"/>
      <c r="BA207" s="20"/>
      <c r="BB207" s="20"/>
      <c r="BC207" s="20"/>
      <c r="BD207" s="20"/>
      <c r="BE207" s="20"/>
      <c r="BF207" s="20"/>
      <c r="BG207" s="20"/>
      <c r="BH207" s="20"/>
      <c r="BI207" s="20"/>
      <c r="BJ207" s="20"/>
      <c r="BK207" s="20"/>
      <c r="BL207" s="20"/>
      <c r="BM207" s="20"/>
      <c r="BN207" s="20"/>
    </row>
    <row r="208" spans="2:66" ht="14" x14ac:dyDescent="0.15">
      <c r="B208" s="40" t="s">
        <v>70</v>
      </c>
      <c r="C208" s="76">
        <v>1221140.7575000001</v>
      </c>
      <c r="D208" s="71">
        <v>1218637.73</v>
      </c>
      <c r="E208" s="71">
        <v>1181955.1100000001</v>
      </c>
      <c r="F208" s="71">
        <v>1158344.99</v>
      </c>
      <c r="G208" s="71">
        <v>1139430.17</v>
      </c>
      <c r="H208" s="71">
        <v>1116119</v>
      </c>
      <c r="I208" s="71">
        <v>977223.77</v>
      </c>
      <c r="J208" s="71">
        <v>1423783.6</v>
      </c>
      <c r="K208" s="71">
        <v>1762476.81</v>
      </c>
      <c r="L208" s="71"/>
      <c r="M208" s="71"/>
      <c r="N208" s="71"/>
      <c r="O208" s="72">
        <v>11199111.9375</v>
      </c>
      <c r="P208" s="20"/>
      <c r="Q208" s="20"/>
      <c r="R208" s="20"/>
      <c r="S208" s="20"/>
      <c r="T208" s="20"/>
      <c r="U208" s="20"/>
      <c r="V208" s="20"/>
      <c r="W208" s="20"/>
      <c r="X208" s="20"/>
      <c r="Y208" s="20"/>
      <c r="Z208" s="20"/>
      <c r="AA208" s="20"/>
      <c r="AB208" s="20"/>
      <c r="AC208" s="20"/>
      <c r="AD208" s="20"/>
      <c r="AE208" s="20"/>
      <c r="AF208" s="20"/>
      <c r="AG208" s="20"/>
      <c r="AH208" s="20"/>
      <c r="AI208" s="20"/>
      <c r="AJ208" s="20"/>
      <c r="AK208" s="20"/>
      <c r="AL208" s="20"/>
      <c r="AM208" s="20"/>
      <c r="AN208" s="20"/>
      <c r="AO208" s="20"/>
      <c r="AP208" s="20"/>
      <c r="AQ208" s="20"/>
      <c r="AR208" s="20"/>
      <c r="AS208" s="20"/>
      <c r="AT208" s="20"/>
      <c r="AU208" s="20"/>
      <c r="AV208" s="20"/>
      <c r="AW208" s="20"/>
      <c r="AX208" s="20"/>
      <c r="AY208" s="20"/>
      <c r="AZ208" s="20"/>
      <c r="BA208" s="20"/>
      <c r="BB208" s="20"/>
      <c r="BC208" s="20"/>
      <c r="BD208" s="20"/>
      <c r="BE208" s="20"/>
      <c r="BF208" s="20"/>
      <c r="BG208" s="20"/>
      <c r="BH208" s="20"/>
      <c r="BI208" s="20"/>
      <c r="BJ208" s="20"/>
      <c r="BK208" s="20"/>
      <c r="BL208" s="20"/>
      <c r="BM208" s="20"/>
      <c r="BN208" s="20"/>
    </row>
    <row r="209" spans="2:66" ht="14" x14ac:dyDescent="0.15">
      <c r="B209" s="40" t="s">
        <v>100</v>
      </c>
      <c r="C209" s="76"/>
      <c r="D209" s="71"/>
      <c r="E209" s="71"/>
      <c r="F209" s="71"/>
      <c r="G209" s="71"/>
      <c r="H209" s="71"/>
      <c r="I209" s="71"/>
      <c r="J209" s="71"/>
      <c r="K209" s="71"/>
      <c r="L209" s="71">
        <v>3680965.04</v>
      </c>
      <c r="M209" s="71">
        <v>3601706.62</v>
      </c>
      <c r="N209" s="71">
        <v>3079933.32</v>
      </c>
      <c r="O209" s="72">
        <v>10362604.98</v>
      </c>
      <c r="P209" s="20"/>
      <c r="Q209" s="20"/>
      <c r="R209" s="20"/>
      <c r="S209" s="20"/>
      <c r="T209" s="20"/>
      <c r="U209" s="20"/>
      <c r="V209" s="20"/>
      <c r="W209" s="20"/>
      <c r="X209" s="20"/>
      <c r="Y209" s="20"/>
      <c r="Z209" s="20"/>
      <c r="AA209" s="20"/>
      <c r="AB209" s="20"/>
      <c r="AC209" s="20"/>
      <c r="AD209" s="20"/>
      <c r="AE209" s="20"/>
      <c r="AF209" s="20"/>
      <c r="AG209" s="20"/>
      <c r="AH209" s="20"/>
      <c r="AI209" s="20"/>
      <c r="AJ209" s="20"/>
      <c r="AK209" s="20"/>
      <c r="AL209" s="20"/>
      <c r="AM209" s="20"/>
      <c r="AN209" s="20"/>
      <c r="AO209" s="20"/>
      <c r="AP209" s="20"/>
      <c r="AQ209" s="20"/>
      <c r="AR209" s="20"/>
      <c r="AS209" s="20"/>
      <c r="AT209" s="20"/>
      <c r="AU209" s="20"/>
      <c r="AV209" s="20"/>
      <c r="AW209" s="20"/>
      <c r="AX209" s="20"/>
      <c r="AY209" s="20"/>
      <c r="AZ209" s="20"/>
      <c r="BA209" s="20"/>
      <c r="BB209" s="20"/>
      <c r="BC209" s="20"/>
      <c r="BD209" s="20"/>
      <c r="BE209" s="20"/>
      <c r="BF209" s="20"/>
      <c r="BG209" s="20"/>
      <c r="BH209" s="20"/>
      <c r="BI209" s="20"/>
      <c r="BJ209" s="20"/>
      <c r="BK209" s="20"/>
      <c r="BL209" s="20"/>
      <c r="BM209" s="20"/>
      <c r="BN209" s="20"/>
    </row>
    <row r="210" spans="2:66" ht="14" x14ac:dyDescent="0.15">
      <c r="B210" s="40" t="s">
        <v>44</v>
      </c>
      <c r="C210" s="76">
        <v>881193.56</v>
      </c>
      <c r="D210" s="71">
        <v>931334.29</v>
      </c>
      <c r="E210" s="71">
        <v>888888.81</v>
      </c>
      <c r="F210" s="71">
        <v>801360.81</v>
      </c>
      <c r="G210" s="71">
        <v>788562.22</v>
      </c>
      <c r="H210" s="71">
        <v>739566.69</v>
      </c>
      <c r="I210" s="71">
        <v>517595.16</v>
      </c>
      <c r="J210" s="71">
        <v>758823.24</v>
      </c>
      <c r="K210" s="71">
        <v>756428.81</v>
      </c>
      <c r="L210" s="71"/>
      <c r="M210" s="71"/>
      <c r="N210" s="71"/>
      <c r="O210" s="72">
        <v>7063753.5900000017</v>
      </c>
      <c r="P210" s="20"/>
      <c r="Q210" s="20"/>
      <c r="R210" s="20"/>
      <c r="S210" s="20"/>
      <c r="T210" s="20"/>
      <c r="U210" s="20"/>
      <c r="V210" s="20"/>
      <c r="W210" s="20"/>
      <c r="X210" s="20"/>
      <c r="Y210" s="20"/>
      <c r="Z210" s="20"/>
      <c r="AA210" s="20"/>
      <c r="AB210" s="20"/>
      <c r="AC210" s="20"/>
      <c r="AD210" s="20"/>
      <c r="AE210" s="20"/>
      <c r="AF210" s="20"/>
      <c r="AG210" s="20"/>
      <c r="AH210" s="20"/>
      <c r="AI210" s="20"/>
      <c r="AJ210" s="20"/>
      <c r="AK210" s="20"/>
      <c r="AL210" s="20"/>
      <c r="AM210" s="20"/>
      <c r="AN210" s="20"/>
      <c r="AO210" s="20"/>
      <c r="AP210" s="20"/>
      <c r="AQ210" s="20"/>
      <c r="AR210" s="20"/>
      <c r="AS210" s="20"/>
      <c r="AT210" s="20"/>
      <c r="AU210" s="20"/>
      <c r="AV210" s="20"/>
      <c r="AW210" s="20"/>
      <c r="AX210" s="20"/>
      <c r="AY210" s="20"/>
      <c r="AZ210" s="20"/>
      <c r="BA210" s="20"/>
      <c r="BB210" s="20"/>
      <c r="BC210" s="20"/>
      <c r="BD210" s="20"/>
      <c r="BE210" s="20"/>
      <c r="BF210" s="20"/>
      <c r="BG210" s="20"/>
      <c r="BH210" s="20"/>
      <c r="BI210" s="20"/>
      <c r="BJ210" s="20"/>
      <c r="BK210" s="20"/>
      <c r="BL210" s="20"/>
      <c r="BM210" s="20"/>
      <c r="BN210" s="20"/>
    </row>
    <row r="211" spans="2:66" ht="14" x14ac:dyDescent="0.15">
      <c r="B211" s="40" t="s">
        <v>58</v>
      </c>
      <c r="C211" s="76">
        <v>1961070.115</v>
      </c>
      <c r="D211" s="71">
        <v>2424851.16</v>
      </c>
      <c r="E211" s="71">
        <v>1817921.35</v>
      </c>
      <c r="F211" s="71">
        <v>1706677.9</v>
      </c>
      <c r="G211" s="71">
        <v>1715451.06</v>
      </c>
      <c r="H211" s="71">
        <v>1509084.65</v>
      </c>
      <c r="I211" s="71">
        <v>1190306.95</v>
      </c>
      <c r="J211" s="71">
        <v>1879430.83</v>
      </c>
      <c r="K211" s="71">
        <v>2141923.13</v>
      </c>
      <c r="L211" s="71"/>
      <c r="M211" s="71"/>
      <c r="N211" s="71"/>
      <c r="O211" s="72">
        <v>16346717.145</v>
      </c>
      <c r="P211" s="20"/>
      <c r="Q211" s="20"/>
      <c r="R211" s="20"/>
      <c r="S211" s="20"/>
      <c r="T211" s="20"/>
      <c r="U211" s="20"/>
      <c r="V211" s="20"/>
      <c r="W211" s="20"/>
      <c r="X211" s="20"/>
      <c r="Y211" s="20"/>
      <c r="Z211" s="20"/>
      <c r="AA211" s="20"/>
      <c r="AB211" s="20"/>
      <c r="AC211" s="20"/>
      <c r="AD211" s="20"/>
      <c r="AE211" s="20"/>
      <c r="AF211" s="20"/>
      <c r="AG211" s="20"/>
      <c r="AH211" s="20"/>
      <c r="AI211" s="20"/>
      <c r="AJ211" s="20"/>
      <c r="AK211" s="20"/>
      <c r="AL211" s="20"/>
      <c r="AM211" s="20"/>
      <c r="AN211" s="20"/>
      <c r="AO211" s="20"/>
      <c r="AP211" s="20"/>
      <c r="AQ211" s="20"/>
      <c r="AR211" s="20"/>
      <c r="AS211" s="20"/>
      <c r="AT211" s="20"/>
      <c r="AU211" s="20"/>
      <c r="AV211" s="20"/>
      <c r="AW211" s="20"/>
      <c r="AX211" s="20"/>
      <c r="AY211" s="20"/>
      <c r="AZ211" s="20"/>
      <c r="BA211" s="20"/>
      <c r="BB211" s="20"/>
      <c r="BC211" s="20"/>
      <c r="BD211" s="20"/>
      <c r="BE211" s="20"/>
      <c r="BF211" s="20"/>
      <c r="BG211" s="20"/>
      <c r="BH211" s="20"/>
      <c r="BI211" s="20"/>
      <c r="BJ211" s="20"/>
      <c r="BK211" s="20"/>
      <c r="BL211" s="20"/>
      <c r="BM211" s="20"/>
      <c r="BN211" s="20"/>
    </row>
    <row r="212" spans="2:66" ht="14" x14ac:dyDescent="0.15">
      <c r="B212" s="40" t="s">
        <v>99</v>
      </c>
      <c r="C212" s="76"/>
      <c r="D212" s="71"/>
      <c r="E212" s="71"/>
      <c r="F212" s="71"/>
      <c r="G212" s="71"/>
      <c r="H212" s="71"/>
      <c r="I212" s="71"/>
      <c r="J212" s="71"/>
      <c r="K212" s="71"/>
      <c r="L212" s="71">
        <v>2417046.1800000002</v>
      </c>
      <c r="M212" s="71">
        <v>2660518.02</v>
      </c>
      <c r="N212" s="71">
        <v>2830593.88</v>
      </c>
      <c r="O212" s="72">
        <v>7908158.0800000001</v>
      </c>
      <c r="P212" s="20"/>
      <c r="Q212" s="20"/>
      <c r="R212" s="20"/>
      <c r="S212" s="20"/>
      <c r="T212" s="20"/>
      <c r="U212" s="20"/>
      <c r="V212" s="20"/>
      <c r="W212" s="20"/>
      <c r="X212" s="20"/>
      <c r="Y212" s="20"/>
      <c r="Z212" s="20"/>
      <c r="AA212" s="20"/>
      <c r="AB212" s="20"/>
      <c r="AC212" s="20"/>
      <c r="AD212" s="20"/>
      <c r="AE212" s="20"/>
      <c r="AF212" s="20"/>
      <c r="AG212" s="20"/>
      <c r="AH212" s="20"/>
      <c r="AI212" s="20"/>
      <c r="AJ212" s="20"/>
      <c r="AK212" s="20"/>
      <c r="AL212" s="20"/>
      <c r="AM212" s="20"/>
      <c r="AN212" s="20"/>
      <c r="AO212" s="20"/>
      <c r="AP212" s="20"/>
      <c r="AQ212" s="20"/>
      <c r="AR212" s="20"/>
      <c r="AS212" s="20"/>
      <c r="AT212" s="20"/>
      <c r="AU212" s="20"/>
      <c r="AV212" s="20"/>
      <c r="AW212" s="20"/>
      <c r="AX212" s="20"/>
      <c r="AY212" s="20"/>
      <c r="AZ212" s="20"/>
      <c r="BA212" s="20"/>
      <c r="BB212" s="20"/>
      <c r="BC212" s="20"/>
      <c r="BD212" s="20"/>
      <c r="BE212" s="20"/>
      <c r="BF212" s="20"/>
      <c r="BG212" s="20"/>
      <c r="BH212" s="20"/>
      <c r="BI212" s="20"/>
      <c r="BJ212" s="20"/>
      <c r="BK212" s="20"/>
      <c r="BL212" s="20"/>
      <c r="BM212" s="20"/>
      <c r="BN212" s="20"/>
    </row>
    <row r="213" spans="2:66" ht="14" x14ac:dyDescent="0.15">
      <c r="B213" s="40" t="s">
        <v>46</v>
      </c>
      <c r="C213" s="76">
        <v>881193.56</v>
      </c>
      <c r="D213" s="71">
        <v>931334.29</v>
      </c>
      <c r="E213" s="71">
        <v>888888.81</v>
      </c>
      <c r="F213" s="71">
        <v>801360.81</v>
      </c>
      <c r="G213" s="71">
        <v>788562.22</v>
      </c>
      <c r="H213" s="71">
        <v>739566.69</v>
      </c>
      <c r="I213" s="71">
        <v>517595.16</v>
      </c>
      <c r="J213" s="71">
        <v>758823.24</v>
      </c>
      <c r="K213" s="71">
        <v>756428.81</v>
      </c>
      <c r="L213" s="71">
        <v>1012694.97</v>
      </c>
      <c r="M213" s="71">
        <v>961714.7</v>
      </c>
      <c r="N213" s="71">
        <v>1066747</v>
      </c>
      <c r="O213" s="72">
        <v>10104910.260000002</v>
      </c>
      <c r="P213" s="20"/>
      <c r="Q213" s="20"/>
      <c r="R213" s="20"/>
      <c r="S213" s="20"/>
      <c r="T213" s="20"/>
      <c r="U213" s="20"/>
      <c r="V213" s="20"/>
      <c r="W213" s="20"/>
      <c r="X213" s="20"/>
      <c r="Y213" s="20"/>
      <c r="Z213" s="20"/>
      <c r="AA213" s="20"/>
      <c r="AB213" s="20"/>
      <c r="AC213" s="20"/>
      <c r="AD213" s="20"/>
      <c r="AE213" s="20"/>
      <c r="AF213" s="20"/>
      <c r="AG213" s="20"/>
      <c r="AH213" s="20"/>
      <c r="AI213" s="20"/>
      <c r="AJ213" s="20"/>
      <c r="AK213" s="20"/>
      <c r="AL213" s="20"/>
      <c r="AM213" s="20"/>
      <c r="AN213" s="20"/>
      <c r="AO213" s="20"/>
      <c r="AP213" s="20"/>
      <c r="AQ213" s="20"/>
      <c r="AR213" s="20"/>
      <c r="AS213" s="20"/>
      <c r="AT213" s="20"/>
      <c r="AU213" s="20"/>
      <c r="AV213" s="20"/>
      <c r="AW213" s="20"/>
      <c r="AX213" s="20"/>
      <c r="AY213" s="20"/>
      <c r="AZ213" s="20"/>
      <c r="BA213" s="20"/>
      <c r="BB213" s="20"/>
      <c r="BC213" s="20"/>
      <c r="BD213" s="20"/>
      <c r="BE213" s="20"/>
      <c r="BF213" s="20"/>
      <c r="BG213" s="20"/>
      <c r="BH213" s="20"/>
      <c r="BI213" s="20"/>
      <c r="BJ213" s="20"/>
      <c r="BK213" s="20"/>
      <c r="BL213" s="20"/>
      <c r="BM213" s="20"/>
      <c r="BN213" s="20"/>
    </row>
    <row r="214" spans="2:66" ht="14" x14ac:dyDescent="0.15">
      <c r="B214" s="40" t="s">
        <v>90</v>
      </c>
      <c r="C214" s="76"/>
      <c r="D214" s="71">
        <v>1936378.61</v>
      </c>
      <c r="E214" s="71">
        <v>1856361.69</v>
      </c>
      <c r="F214" s="71">
        <v>1808371.99</v>
      </c>
      <c r="G214" s="71">
        <v>2017704.12</v>
      </c>
      <c r="H214" s="71">
        <v>1961346.13</v>
      </c>
      <c r="I214" s="71">
        <v>1460651.02</v>
      </c>
      <c r="J214" s="71">
        <v>2243684.66</v>
      </c>
      <c r="K214" s="71">
        <v>2416414.42</v>
      </c>
      <c r="L214" s="71"/>
      <c r="M214" s="71"/>
      <c r="N214" s="71"/>
      <c r="O214" s="72">
        <v>15700912.639999999</v>
      </c>
      <c r="P214" s="20"/>
      <c r="Q214" s="20"/>
      <c r="R214" s="20"/>
      <c r="S214" s="20"/>
      <c r="T214" s="20"/>
      <c r="U214" s="20"/>
      <c r="V214" s="20"/>
      <c r="W214" s="20"/>
      <c r="X214" s="20"/>
      <c r="Y214" s="20"/>
      <c r="Z214" s="20"/>
      <c r="AA214" s="20"/>
      <c r="AB214" s="20"/>
      <c r="AC214" s="20"/>
      <c r="AD214" s="20"/>
      <c r="AE214" s="20"/>
      <c r="AF214" s="20"/>
      <c r="AG214" s="20"/>
      <c r="AH214" s="20"/>
      <c r="AI214" s="20"/>
      <c r="AJ214" s="20"/>
      <c r="AK214" s="20"/>
      <c r="AL214" s="20"/>
      <c r="AM214" s="20"/>
      <c r="AN214" s="20"/>
      <c r="AO214" s="20"/>
      <c r="AP214" s="20"/>
      <c r="AQ214" s="20"/>
      <c r="AR214" s="20"/>
      <c r="AS214" s="20"/>
      <c r="AT214" s="20"/>
      <c r="AU214" s="20"/>
      <c r="AV214" s="20"/>
      <c r="AW214" s="20"/>
      <c r="AX214" s="20"/>
      <c r="AY214" s="20"/>
      <c r="AZ214" s="20"/>
      <c r="BA214" s="20"/>
      <c r="BB214" s="20"/>
      <c r="BC214" s="20"/>
      <c r="BD214" s="20"/>
      <c r="BE214" s="20"/>
      <c r="BF214" s="20"/>
      <c r="BG214" s="20"/>
      <c r="BH214" s="20"/>
      <c r="BI214" s="20"/>
      <c r="BJ214" s="20"/>
      <c r="BK214" s="20"/>
      <c r="BL214" s="20"/>
      <c r="BM214" s="20"/>
      <c r="BN214" s="20"/>
    </row>
    <row r="215" spans="2:66" ht="14" x14ac:dyDescent="0.15">
      <c r="B215" s="40" t="s">
        <v>19</v>
      </c>
      <c r="C215" s="76">
        <v>3781719.51</v>
      </c>
      <c r="D215" s="71"/>
      <c r="E215" s="71"/>
      <c r="F215" s="71"/>
      <c r="G215" s="71"/>
      <c r="H215" s="71"/>
      <c r="I215" s="71"/>
      <c r="J215" s="71"/>
      <c r="K215" s="71"/>
      <c r="L215" s="71">
        <v>3680965.04</v>
      </c>
      <c r="M215" s="71">
        <v>3601706.62</v>
      </c>
      <c r="N215" s="71">
        <v>6303161.8700000001</v>
      </c>
      <c r="O215" s="72">
        <v>17367553.039999999</v>
      </c>
      <c r="P215" s="20"/>
      <c r="Q215" s="20"/>
      <c r="R215" s="20"/>
      <c r="S215" s="20"/>
      <c r="T215" s="20"/>
      <c r="U215" s="20"/>
      <c r="V215" s="20"/>
      <c r="W215" s="20"/>
      <c r="X215" s="20"/>
      <c r="Y215" s="20"/>
      <c r="Z215" s="20"/>
      <c r="AA215" s="20"/>
      <c r="AB215" s="20"/>
      <c r="AC215" s="20"/>
      <c r="AD215" s="20"/>
      <c r="AE215" s="20"/>
      <c r="AF215" s="20"/>
      <c r="AG215" s="20"/>
      <c r="AH215" s="20"/>
      <c r="AI215" s="20"/>
      <c r="AJ215" s="20"/>
      <c r="AK215" s="20"/>
      <c r="AL215" s="20"/>
      <c r="AM215" s="20"/>
      <c r="AN215" s="20"/>
      <c r="AO215" s="20"/>
      <c r="AP215" s="20"/>
      <c r="AQ215" s="20"/>
      <c r="AR215" s="20"/>
      <c r="AS215" s="20"/>
      <c r="AT215" s="20"/>
      <c r="AU215" s="20"/>
      <c r="AV215" s="20"/>
      <c r="AW215" s="20"/>
      <c r="AX215" s="20"/>
      <c r="AY215" s="20"/>
      <c r="AZ215" s="20"/>
      <c r="BA215" s="20"/>
      <c r="BB215" s="20"/>
      <c r="BC215" s="20"/>
      <c r="BD215" s="20"/>
      <c r="BE215" s="20"/>
      <c r="BF215" s="20"/>
      <c r="BG215" s="20"/>
      <c r="BH215" s="20"/>
      <c r="BI215" s="20"/>
      <c r="BJ215" s="20"/>
      <c r="BK215" s="20"/>
      <c r="BL215" s="20"/>
      <c r="BM215" s="20"/>
      <c r="BN215" s="20"/>
    </row>
    <row r="216" spans="2:66" ht="14" x14ac:dyDescent="0.15">
      <c r="B216" s="40" t="s">
        <v>82</v>
      </c>
      <c r="C216" s="76">
        <v>1221140.7575000001</v>
      </c>
      <c r="D216" s="71">
        <v>1218637.73</v>
      </c>
      <c r="E216" s="71">
        <v>1181955.1100000001</v>
      </c>
      <c r="F216" s="71">
        <v>1158344.99</v>
      </c>
      <c r="G216" s="71">
        <v>1139430.17</v>
      </c>
      <c r="H216" s="71">
        <v>1116119</v>
      </c>
      <c r="I216" s="71">
        <v>977223.77</v>
      </c>
      <c r="J216" s="71">
        <v>1423783.6</v>
      </c>
      <c r="K216" s="71">
        <v>1762476.81</v>
      </c>
      <c r="L216" s="71"/>
      <c r="M216" s="71"/>
      <c r="N216" s="71"/>
      <c r="O216" s="72">
        <v>11199111.9375</v>
      </c>
      <c r="P216" s="20"/>
      <c r="Q216" s="20"/>
      <c r="R216" s="20"/>
      <c r="S216" s="20"/>
      <c r="T216" s="20"/>
      <c r="U216" s="20"/>
      <c r="V216" s="20"/>
      <c r="W216" s="20"/>
      <c r="X216" s="20"/>
      <c r="Y216" s="20"/>
      <c r="Z216" s="20"/>
      <c r="AA216" s="20"/>
      <c r="AB216" s="20"/>
      <c r="AC216" s="20"/>
      <c r="AD216" s="20"/>
      <c r="AE216" s="20"/>
      <c r="AF216" s="20"/>
      <c r="AG216" s="20"/>
      <c r="AH216" s="20"/>
      <c r="AI216" s="20"/>
      <c r="AJ216" s="20"/>
      <c r="AK216" s="20"/>
      <c r="AL216" s="20"/>
      <c r="AM216" s="20"/>
      <c r="AN216" s="20"/>
      <c r="AO216" s="20"/>
      <c r="AP216" s="20"/>
      <c r="AQ216" s="20"/>
      <c r="AR216" s="20"/>
      <c r="AS216" s="20"/>
      <c r="AT216" s="20"/>
      <c r="AU216" s="20"/>
      <c r="AV216" s="20"/>
      <c r="AW216" s="20"/>
      <c r="AX216" s="20"/>
      <c r="AY216" s="20"/>
      <c r="AZ216" s="20"/>
      <c r="BA216" s="20"/>
      <c r="BB216" s="20"/>
      <c r="BC216" s="20"/>
      <c r="BD216" s="20"/>
      <c r="BE216" s="20"/>
      <c r="BF216" s="20"/>
      <c r="BG216" s="20"/>
      <c r="BH216" s="20"/>
      <c r="BI216" s="20"/>
      <c r="BJ216" s="20"/>
      <c r="BK216" s="20"/>
      <c r="BL216" s="20"/>
      <c r="BM216" s="20"/>
      <c r="BN216" s="20"/>
    </row>
    <row r="217" spans="2:66" ht="14" x14ac:dyDescent="0.15">
      <c r="B217" s="40" t="s">
        <v>59</v>
      </c>
      <c r="C217" s="76">
        <v>1961070.115</v>
      </c>
      <c r="D217" s="71">
        <v>2424851.16</v>
      </c>
      <c r="E217" s="71">
        <v>1817921.35</v>
      </c>
      <c r="F217" s="71">
        <v>1706677.9</v>
      </c>
      <c r="G217" s="71">
        <v>1715451.06</v>
      </c>
      <c r="H217" s="71">
        <v>1509084.65</v>
      </c>
      <c r="I217" s="71">
        <v>1190306.95</v>
      </c>
      <c r="J217" s="71">
        <v>1879430.83</v>
      </c>
      <c r="K217" s="71">
        <v>2141923.13</v>
      </c>
      <c r="L217" s="71"/>
      <c r="M217" s="71"/>
      <c r="N217" s="71"/>
      <c r="O217" s="72">
        <v>16346717.145</v>
      </c>
      <c r="P217" s="20"/>
      <c r="Q217" s="20"/>
      <c r="R217" s="20"/>
      <c r="S217" s="20"/>
      <c r="T217" s="20"/>
      <c r="U217" s="20"/>
      <c r="V217" s="20"/>
      <c r="W217" s="20"/>
      <c r="X217" s="20"/>
      <c r="Y217" s="20"/>
      <c r="Z217" s="20"/>
      <c r="AA217" s="20"/>
      <c r="AB217" s="20"/>
      <c r="AC217" s="20"/>
      <c r="AD217" s="20"/>
      <c r="AE217" s="20"/>
      <c r="AF217" s="20"/>
      <c r="AG217" s="20"/>
      <c r="AH217" s="20"/>
      <c r="AI217" s="20"/>
      <c r="AJ217" s="20"/>
      <c r="AK217" s="20"/>
      <c r="AL217" s="20"/>
      <c r="AM217" s="20"/>
      <c r="AN217" s="20"/>
      <c r="AO217" s="20"/>
      <c r="AP217" s="20"/>
      <c r="AQ217" s="20"/>
      <c r="AR217" s="20"/>
      <c r="AS217" s="20"/>
      <c r="AT217" s="20"/>
      <c r="AU217" s="20"/>
      <c r="AV217" s="20"/>
      <c r="AW217" s="20"/>
      <c r="AX217" s="20"/>
      <c r="AY217" s="20"/>
      <c r="AZ217" s="20"/>
      <c r="BA217" s="20"/>
      <c r="BB217" s="20"/>
      <c r="BC217" s="20"/>
      <c r="BD217" s="20"/>
      <c r="BE217" s="20"/>
      <c r="BF217" s="20"/>
      <c r="BG217" s="20"/>
      <c r="BH217" s="20"/>
      <c r="BI217" s="20"/>
      <c r="BJ217" s="20"/>
      <c r="BK217" s="20"/>
      <c r="BL217" s="20"/>
      <c r="BM217" s="20"/>
      <c r="BN217" s="20"/>
    </row>
    <row r="218" spans="2:66" ht="14" x14ac:dyDescent="0.15">
      <c r="B218" s="40" t="s">
        <v>20</v>
      </c>
      <c r="C218" s="76">
        <v>29506414.079999998</v>
      </c>
      <c r="D218" s="71">
        <v>30263366.780000001</v>
      </c>
      <c r="E218" s="71">
        <v>30018841.260000002</v>
      </c>
      <c r="F218" s="71">
        <v>28147495.539999999</v>
      </c>
      <c r="G218" s="71">
        <v>27213337.16</v>
      </c>
      <c r="H218" s="71">
        <v>26850222.52</v>
      </c>
      <c r="I218" s="71">
        <v>20188496.539999999</v>
      </c>
      <c r="J218" s="71">
        <v>29603585.390000001</v>
      </c>
      <c r="K218" s="71">
        <v>33824320.920000002</v>
      </c>
      <c r="L218" s="71">
        <v>38123914.310000002</v>
      </c>
      <c r="M218" s="71">
        <v>35958182.32</v>
      </c>
      <c r="N218" s="71">
        <v>38391703.020000003</v>
      </c>
      <c r="O218" s="72">
        <v>368089879.83999997</v>
      </c>
      <c r="P218" s="20"/>
      <c r="Q218" s="20"/>
      <c r="R218" s="20"/>
      <c r="S218" s="20"/>
      <c r="T218" s="20"/>
      <c r="U218" s="20"/>
      <c r="V218" s="20"/>
      <c r="W218" s="20"/>
      <c r="X218" s="20"/>
      <c r="Y218" s="20"/>
      <c r="Z218" s="20"/>
      <c r="AA218" s="20"/>
      <c r="AB218" s="20"/>
      <c r="AC218" s="20"/>
      <c r="AD218" s="20"/>
      <c r="AE218" s="20"/>
      <c r="AF218" s="20"/>
      <c r="AG218" s="20"/>
      <c r="AH218" s="20"/>
      <c r="AI218" s="20"/>
      <c r="AJ218" s="20"/>
      <c r="AK218" s="20"/>
      <c r="AL218" s="20"/>
      <c r="AM218" s="20"/>
      <c r="AN218" s="20"/>
      <c r="AO218" s="20"/>
      <c r="AP218" s="20"/>
      <c r="AQ218" s="20"/>
      <c r="AR218" s="20"/>
      <c r="AS218" s="20"/>
      <c r="AT218" s="20"/>
      <c r="AU218" s="20"/>
      <c r="AV218" s="20"/>
      <c r="AW218" s="20"/>
      <c r="AX218" s="20"/>
      <c r="AY218" s="20"/>
      <c r="AZ218" s="20"/>
      <c r="BA218" s="20"/>
      <c r="BB218" s="20"/>
      <c r="BC218" s="20"/>
      <c r="BD218" s="20"/>
      <c r="BE218" s="20"/>
      <c r="BF218" s="20"/>
      <c r="BG218" s="20"/>
      <c r="BH218" s="20"/>
      <c r="BI218" s="20"/>
      <c r="BJ218" s="20"/>
      <c r="BK218" s="20"/>
      <c r="BL218" s="20"/>
      <c r="BM218" s="20"/>
      <c r="BN218" s="20"/>
    </row>
    <row r="219" spans="2:66" ht="14" x14ac:dyDescent="0.15">
      <c r="B219" s="40" t="s">
        <v>21</v>
      </c>
      <c r="C219" s="76">
        <v>2601683.3199999998</v>
      </c>
      <c r="D219" s="71">
        <v>2537304.46</v>
      </c>
      <c r="E219" s="71">
        <v>2637998.17</v>
      </c>
      <c r="F219" s="71">
        <v>2527216.94</v>
      </c>
      <c r="G219" s="71">
        <v>2469215.21</v>
      </c>
      <c r="H219" s="71">
        <v>2288330.06</v>
      </c>
      <c r="I219" s="71">
        <v>1721924.11</v>
      </c>
      <c r="J219" s="71">
        <v>2598067.65</v>
      </c>
      <c r="K219" s="71">
        <v>3115989.95</v>
      </c>
      <c r="L219" s="71">
        <v>2996072.38</v>
      </c>
      <c r="M219" s="71">
        <v>3446054.93</v>
      </c>
      <c r="N219" s="71">
        <v>4010829.87</v>
      </c>
      <c r="O219" s="72">
        <v>32950687.049999997</v>
      </c>
      <c r="P219" s="20"/>
      <c r="Q219" s="20"/>
      <c r="R219" s="20"/>
      <c r="S219" s="20"/>
      <c r="T219" s="20"/>
      <c r="U219" s="20"/>
      <c r="V219" s="20"/>
      <c r="W219" s="20"/>
      <c r="X219" s="20"/>
      <c r="Y219" s="20"/>
      <c r="Z219" s="20"/>
      <c r="AA219" s="20"/>
      <c r="AB219" s="20"/>
      <c r="AC219" s="20"/>
      <c r="AD219" s="20"/>
      <c r="AE219" s="20"/>
      <c r="AF219" s="20"/>
      <c r="AG219" s="20"/>
      <c r="AH219" s="20"/>
      <c r="AI219" s="20"/>
      <c r="AJ219" s="20"/>
      <c r="AK219" s="20"/>
      <c r="AL219" s="20"/>
      <c r="AM219" s="20"/>
      <c r="AN219" s="20"/>
      <c r="AO219" s="20"/>
      <c r="AP219" s="20"/>
      <c r="AQ219" s="20"/>
      <c r="AR219" s="20"/>
      <c r="AS219" s="20"/>
      <c r="AT219" s="20"/>
      <c r="AU219" s="20"/>
      <c r="AV219" s="20"/>
      <c r="AW219" s="20"/>
      <c r="AX219" s="20"/>
      <c r="AY219" s="20"/>
      <c r="AZ219" s="20"/>
      <c r="BA219" s="20"/>
      <c r="BB219" s="20"/>
      <c r="BC219" s="20"/>
      <c r="BD219" s="20"/>
      <c r="BE219" s="20"/>
      <c r="BF219" s="20"/>
      <c r="BG219" s="20"/>
      <c r="BH219" s="20"/>
      <c r="BI219" s="20"/>
      <c r="BJ219" s="20"/>
      <c r="BK219" s="20"/>
      <c r="BL219" s="20"/>
      <c r="BM219" s="20"/>
      <c r="BN219" s="20"/>
    </row>
    <row r="220" spans="2:66" ht="14" x14ac:dyDescent="0.15">
      <c r="B220" s="40" t="s">
        <v>75</v>
      </c>
      <c r="C220" s="76">
        <v>7778266.1299999999</v>
      </c>
      <c r="D220" s="71">
        <v>7584663.9699999997</v>
      </c>
      <c r="E220" s="71">
        <v>7335399.6299999999</v>
      </c>
      <c r="F220" s="71">
        <v>7047601.71</v>
      </c>
      <c r="G220" s="71">
        <v>6852797.4900000002</v>
      </c>
      <c r="H220" s="71">
        <v>6829442.71</v>
      </c>
      <c r="I220" s="71">
        <v>5168329.67</v>
      </c>
      <c r="J220" s="71">
        <v>7149084.9699999997</v>
      </c>
      <c r="K220" s="71">
        <v>7597614.1699999999</v>
      </c>
      <c r="L220" s="71">
        <v>8363492.9699999997</v>
      </c>
      <c r="M220" s="71">
        <v>9465645.3100000005</v>
      </c>
      <c r="N220" s="71">
        <v>9611556.3399999999</v>
      </c>
      <c r="O220" s="72">
        <v>90783895.070000008</v>
      </c>
      <c r="P220" s="20"/>
      <c r="Q220" s="20"/>
      <c r="R220" s="20"/>
      <c r="S220" s="20"/>
      <c r="T220" s="20"/>
      <c r="U220" s="20"/>
      <c r="V220" s="20"/>
      <c r="W220" s="20"/>
      <c r="X220" s="20"/>
      <c r="Y220" s="20"/>
      <c r="Z220" s="20"/>
      <c r="AA220" s="20"/>
      <c r="AB220" s="20"/>
      <c r="AC220" s="20"/>
      <c r="AD220" s="20"/>
      <c r="AE220" s="20"/>
      <c r="AF220" s="20"/>
      <c r="AG220" s="20"/>
      <c r="AH220" s="20"/>
      <c r="AI220" s="20"/>
      <c r="AJ220" s="20"/>
      <c r="AK220" s="20"/>
      <c r="AL220" s="20"/>
      <c r="AM220" s="20"/>
      <c r="AN220" s="20"/>
      <c r="AO220" s="20"/>
      <c r="AP220" s="20"/>
      <c r="AQ220" s="20"/>
      <c r="AR220" s="20"/>
      <c r="AS220" s="20"/>
      <c r="AT220" s="20"/>
      <c r="AU220" s="20"/>
      <c r="AV220" s="20"/>
      <c r="AW220" s="20"/>
      <c r="AX220" s="20"/>
      <c r="AY220" s="20"/>
      <c r="AZ220" s="20"/>
      <c r="BA220" s="20"/>
      <c r="BB220" s="20"/>
      <c r="BC220" s="20"/>
      <c r="BD220" s="20"/>
      <c r="BE220" s="20"/>
      <c r="BF220" s="20"/>
      <c r="BG220" s="20"/>
      <c r="BH220" s="20"/>
      <c r="BI220" s="20"/>
      <c r="BJ220" s="20"/>
      <c r="BK220" s="20"/>
      <c r="BL220" s="20"/>
      <c r="BM220" s="20"/>
      <c r="BN220" s="20"/>
    </row>
    <row r="221" spans="2:66" ht="14" x14ac:dyDescent="0.15">
      <c r="B221" s="40" t="s">
        <v>22</v>
      </c>
      <c r="C221" s="76">
        <v>10642995.48</v>
      </c>
      <c r="D221" s="71">
        <v>10624129.59</v>
      </c>
      <c r="E221" s="71">
        <v>10522918.42</v>
      </c>
      <c r="F221" s="71">
        <v>9458311.0899999999</v>
      </c>
      <c r="G221" s="71">
        <v>9333833.0099999998</v>
      </c>
      <c r="H221" s="71">
        <v>9389004.6300000008</v>
      </c>
      <c r="I221" s="71">
        <v>7140410.3600000003</v>
      </c>
      <c r="J221" s="71">
        <v>10131167.5</v>
      </c>
      <c r="K221" s="71">
        <v>11267284.6</v>
      </c>
      <c r="L221" s="71">
        <v>13714112.300000001</v>
      </c>
      <c r="M221" s="71">
        <v>14554436.92</v>
      </c>
      <c r="N221" s="71">
        <v>16684163.119999999</v>
      </c>
      <c r="O221" s="72">
        <v>133462767.02</v>
      </c>
      <c r="P221" s="20"/>
      <c r="Q221" s="20"/>
      <c r="R221" s="20"/>
      <c r="S221" s="20"/>
      <c r="T221" s="20"/>
      <c r="U221" s="20"/>
      <c r="V221" s="20"/>
      <c r="W221" s="20"/>
      <c r="X221" s="20"/>
      <c r="Y221" s="20"/>
      <c r="Z221" s="20"/>
      <c r="AA221" s="20"/>
      <c r="AB221" s="20"/>
      <c r="AC221" s="20"/>
      <c r="AD221" s="20"/>
      <c r="AE221" s="20"/>
      <c r="AF221" s="20"/>
      <c r="AG221" s="20"/>
      <c r="AH221" s="20"/>
      <c r="AI221" s="20"/>
      <c r="AJ221" s="20"/>
      <c r="AK221" s="20"/>
      <c r="AL221" s="20"/>
      <c r="AM221" s="20"/>
      <c r="AN221" s="20"/>
      <c r="AO221" s="20"/>
      <c r="AP221" s="20"/>
      <c r="AQ221" s="20"/>
      <c r="AR221" s="20"/>
      <c r="AS221" s="20"/>
      <c r="AT221" s="20"/>
      <c r="AU221" s="20"/>
      <c r="AV221" s="20"/>
      <c r="AW221" s="20"/>
      <c r="AX221" s="20"/>
      <c r="AY221" s="20"/>
      <c r="AZ221" s="20"/>
      <c r="BA221" s="20"/>
      <c r="BB221" s="20"/>
      <c r="BC221" s="20"/>
      <c r="BD221" s="20"/>
      <c r="BE221" s="20"/>
      <c r="BF221" s="20"/>
      <c r="BG221" s="20"/>
      <c r="BH221" s="20"/>
      <c r="BI221" s="20"/>
      <c r="BJ221" s="20"/>
      <c r="BK221" s="20"/>
      <c r="BL221" s="20"/>
      <c r="BM221" s="20"/>
      <c r="BN221" s="20"/>
    </row>
    <row r="222" spans="2:66" ht="14" x14ac:dyDescent="0.15">
      <c r="B222" s="40" t="s">
        <v>71</v>
      </c>
      <c r="C222" s="76">
        <v>8674763.3100000005</v>
      </c>
      <c r="D222" s="71">
        <v>8655059.4499999993</v>
      </c>
      <c r="E222" s="71">
        <v>8750975.3599999994</v>
      </c>
      <c r="F222" s="71">
        <v>8593923.3399999999</v>
      </c>
      <c r="G222" s="71">
        <v>8437335.2599999998</v>
      </c>
      <c r="H222" s="71">
        <v>8439778.3100000005</v>
      </c>
      <c r="I222" s="71">
        <v>6338266.8200000003</v>
      </c>
      <c r="J222" s="71">
        <v>9474286.4800000004</v>
      </c>
      <c r="K222" s="71">
        <v>10434239.99</v>
      </c>
      <c r="L222" s="71">
        <v>22169059.23</v>
      </c>
      <c r="M222" s="71">
        <v>11565575.060000001</v>
      </c>
      <c r="N222" s="71">
        <v>12384811.68</v>
      </c>
      <c r="O222" s="72">
        <v>123918074.28999999</v>
      </c>
      <c r="P222" s="20"/>
      <c r="Q222" s="20"/>
      <c r="R222" s="20"/>
      <c r="S222" s="20"/>
      <c r="T222" s="20"/>
      <c r="U222" s="20"/>
      <c r="V222" s="20"/>
      <c r="W222" s="20"/>
      <c r="X222" s="20"/>
      <c r="Y222" s="20"/>
      <c r="Z222" s="20"/>
      <c r="AA222" s="20"/>
      <c r="AB222" s="20"/>
      <c r="AC222" s="20"/>
      <c r="AD222" s="20"/>
      <c r="AE222" s="20"/>
      <c r="AF222" s="20"/>
      <c r="AG222" s="20"/>
      <c r="AH222" s="20"/>
      <c r="AI222" s="20"/>
      <c r="AJ222" s="20"/>
      <c r="AK222" s="20"/>
      <c r="AL222" s="20"/>
      <c r="AM222" s="20"/>
      <c r="AN222" s="20"/>
      <c r="AO222" s="20"/>
      <c r="AP222" s="20"/>
      <c r="AQ222" s="20"/>
      <c r="AR222" s="20"/>
      <c r="AS222" s="20"/>
      <c r="AT222" s="20"/>
      <c r="AU222" s="20"/>
      <c r="AV222" s="20"/>
      <c r="AW222" s="20"/>
      <c r="AX222" s="20"/>
      <c r="AY222" s="20"/>
      <c r="AZ222" s="20"/>
      <c r="BA222" s="20"/>
      <c r="BB222" s="20"/>
      <c r="BC222" s="20"/>
      <c r="BD222" s="20"/>
      <c r="BE222" s="20"/>
      <c r="BF222" s="20"/>
      <c r="BG222" s="20"/>
      <c r="BH222" s="20"/>
      <c r="BI222" s="20"/>
      <c r="BJ222" s="20"/>
      <c r="BK222" s="20"/>
      <c r="BL222" s="20"/>
      <c r="BM222" s="20"/>
      <c r="BN222" s="20"/>
    </row>
    <row r="223" spans="2:66" ht="14" x14ac:dyDescent="0.15">
      <c r="B223" s="40" t="s">
        <v>60</v>
      </c>
      <c r="C223" s="76">
        <v>317365.96000000002</v>
      </c>
      <c r="D223" s="71">
        <v>273025.82</v>
      </c>
      <c r="E223" s="71">
        <v>295603.67</v>
      </c>
      <c r="F223" s="71">
        <v>273468.28999999998</v>
      </c>
      <c r="G223" s="71">
        <v>238141.74</v>
      </c>
      <c r="H223" s="71">
        <v>249568.25</v>
      </c>
      <c r="I223" s="71">
        <v>165654.22</v>
      </c>
      <c r="J223" s="71">
        <v>204361.57</v>
      </c>
      <c r="K223" s="71">
        <v>179020.23</v>
      </c>
      <c r="L223" s="71">
        <v>440754.81</v>
      </c>
      <c r="M223" s="71">
        <v>499342.85</v>
      </c>
      <c r="N223" s="71">
        <v>624532.81999999995</v>
      </c>
      <c r="O223" s="72">
        <v>3760840.23</v>
      </c>
      <c r="P223" s="20"/>
      <c r="Q223" s="20"/>
      <c r="R223" s="20"/>
      <c r="S223" s="20"/>
      <c r="T223" s="20"/>
      <c r="U223" s="20"/>
      <c r="V223" s="20"/>
      <c r="W223" s="20"/>
      <c r="X223" s="20"/>
      <c r="Y223" s="20"/>
      <c r="Z223" s="20"/>
      <c r="AA223" s="20"/>
      <c r="AB223" s="20"/>
      <c r="AC223" s="20"/>
      <c r="AD223" s="20"/>
      <c r="AE223" s="20"/>
      <c r="AF223" s="20"/>
      <c r="AG223" s="20"/>
      <c r="AH223" s="20"/>
      <c r="AI223" s="20"/>
      <c r="AJ223" s="20"/>
      <c r="AK223" s="20"/>
      <c r="AL223" s="20"/>
      <c r="AM223" s="20"/>
      <c r="AN223" s="20"/>
      <c r="AO223" s="20"/>
      <c r="AP223" s="20"/>
      <c r="AQ223" s="20"/>
      <c r="AR223" s="20"/>
      <c r="AS223" s="20"/>
      <c r="AT223" s="20"/>
      <c r="AU223" s="20"/>
      <c r="AV223" s="20"/>
      <c r="AW223" s="20"/>
      <c r="AX223" s="20"/>
      <c r="AY223" s="20"/>
      <c r="AZ223" s="20"/>
      <c r="BA223" s="20"/>
      <c r="BB223" s="20"/>
      <c r="BC223" s="20"/>
      <c r="BD223" s="20"/>
      <c r="BE223" s="20"/>
      <c r="BF223" s="20"/>
      <c r="BG223" s="20"/>
      <c r="BH223" s="20"/>
      <c r="BI223" s="20"/>
      <c r="BJ223" s="20"/>
      <c r="BK223" s="20"/>
      <c r="BL223" s="20"/>
      <c r="BM223" s="20"/>
      <c r="BN223" s="20"/>
    </row>
    <row r="224" spans="2:66" ht="14" x14ac:dyDescent="0.15">
      <c r="B224" s="40" t="s">
        <v>62</v>
      </c>
      <c r="C224" s="76">
        <v>2471449.2124999999</v>
      </c>
      <c r="D224" s="71">
        <v>2482884.65</v>
      </c>
      <c r="E224" s="71">
        <v>2542143.89</v>
      </c>
      <c r="F224" s="71">
        <v>2452689.7200000002</v>
      </c>
      <c r="G224" s="71">
        <v>2420627.66</v>
      </c>
      <c r="H224" s="71">
        <v>2503169.48</v>
      </c>
      <c r="I224" s="71">
        <v>1853663.43</v>
      </c>
      <c r="J224" s="71">
        <v>2947388.95</v>
      </c>
      <c r="K224" s="71">
        <v>3101997.42</v>
      </c>
      <c r="L224" s="71">
        <v>14266909.01</v>
      </c>
      <c r="M224" s="71">
        <v>15330586.779999999</v>
      </c>
      <c r="N224" s="71">
        <v>16257790.73</v>
      </c>
      <c r="O224" s="72">
        <v>68631300.932500005</v>
      </c>
      <c r="P224" s="20"/>
      <c r="Q224" s="20"/>
      <c r="R224" s="20"/>
      <c r="S224" s="20"/>
      <c r="T224" s="20"/>
      <c r="U224" s="20"/>
      <c r="V224" s="20"/>
      <c r="W224" s="20"/>
      <c r="X224" s="20"/>
      <c r="Y224" s="20"/>
      <c r="Z224" s="20"/>
      <c r="AA224" s="20"/>
      <c r="AB224" s="20"/>
      <c r="AC224" s="20"/>
      <c r="AD224" s="20"/>
      <c r="AE224" s="20"/>
      <c r="AF224" s="20"/>
      <c r="AG224" s="20"/>
      <c r="AH224" s="20"/>
      <c r="AI224" s="20"/>
      <c r="AJ224" s="20"/>
      <c r="AK224" s="20"/>
      <c r="AL224" s="20"/>
      <c r="AM224" s="20"/>
      <c r="AN224" s="20"/>
      <c r="AO224" s="20"/>
      <c r="AP224" s="20"/>
      <c r="AQ224" s="20"/>
      <c r="AR224" s="20"/>
      <c r="AS224" s="20"/>
      <c r="AT224" s="20"/>
      <c r="AU224" s="20"/>
      <c r="AV224" s="20"/>
      <c r="AW224" s="20"/>
      <c r="AX224" s="20"/>
      <c r="AY224" s="20"/>
      <c r="AZ224" s="20"/>
      <c r="BA224" s="20"/>
      <c r="BB224" s="20"/>
      <c r="BC224" s="20"/>
      <c r="BD224" s="20"/>
      <c r="BE224" s="20"/>
      <c r="BF224" s="20"/>
      <c r="BG224" s="20"/>
      <c r="BH224" s="20"/>
      <c r="BI224" s="20"/>
      <c r="BJ224" s="20"/>
      <c r="BK224" s="20"/>
      <c r="BL224" s="20"/>
      <c r="BM224" s="20"/>
      <c r="BN224" s="20"/>
    </row>
    <row r="225" spans="2:66" ht="14" x14ac:dyDescent="0.15">
      <c r="B225" s="40" t="s">
        <v>81</v>
      </c>
      <c r="C225" s="76">
        <v>1221140.7575000001</v>
      </c>
      <c r="D225" s="71">
        <v>1218637.73</v>
      </c>
      <c r="E225" s="71">
        <v>1181955.1100000001</v>
      </c>
      <c r="F225" s="71">
        <v>1158344.99</v>
      </c>
      <c r="G225" s="71">
        <v>1139430.17</v>
      </c>
      <c r="H225" s="71">
        <v>1116119</v>
      </c>
      <c r="I225" s="71">
        <v>977223.77</v>
      </c>
      <c r="J225" s="71">
        <v>1423783.6</v>
      </c>
      <c r="K225" s="71">
        <v>1762476.81</v>
      </c>
      <c r="L225" s="71"/>
      <c r="M225" s="71"/>
      <c r="N225" s="71"/>
      <c r="O225" s="72">
        <v>11199111.9375</v>
      </c>
      <c r="P225" s="20"/>
      <c r="Q225" s="20"/>
      <c r="R225" s="20"/>
      <c r="S225" s="20"/>
      <c r="T225" s="20"/>
      <c r="U225" s="20"/>
      <c r="V225" s="20"/>
      <c r="W225" s="20"/>
      <c r="X225" s="20"/>
      <c r="Y225" s="20"/>
      <c r="Z225" s="20"/>
      <c r="AA225" s="20"/>
      <c r="AB225" s="20"/>
      <c r="AC225" s="20"/>
      <c r="AD225" s="20"/>
      <c r="AE225" s="20"/>
      <c r="AF225" s="20"/>
      <c r="AG225" s="20"/>
      <c r="AH225" s="20"/>
      <c r="AI225" s="20"/>
      <c r="AJ225" s="20"/>
      <c r="AK225" s="20"/>
      <c r="AL225" s="20"/>
      <c r="AM225" s="20"/>
      <c r="AN225" s="20"/>
      <c r="AO225" s="20"/>
      <c r="AP225" s="20"/>
      <c r="AQ225" s="20"/>
      <c r="AR225" s="20"/>
      <c r="AS225" s="20"/>
      <c r="AT225" s="20"/>
      <c r="AU225" s="20"/>
      <c r="AV225" s="20"/>
      <c r="AW225" s="20"/>
      <c r="AX225" s="20"/>
      <c r="AY225" s="20"/>
      <c r="AZ225" s="20"/>
      <c r="BA225" s="20"/>
      <c r="BB225" s="20"/>
      <c r="BC225" s="20"/>
      <c r="BD225" s="20"/>
      <c r="BE225" s="20"/>
      <c r="BF225" s="20"/>
      <c r="BG225" s="20"/>
      <c r="BH225" s="20"/>
      <c r="BI225" s="20"/>
      <c r="BJ225" s="20"/>
      <c r="BK225" s="20"/>
      <c r="BL225" s="20"/>
      <c r="BM225" s="20"/>
      <c r="BN225" s="20"/>
    </row>
    <row r="226" spans="2:66" ht="14" x14ac:dyDescent="0.15">
      <c r="B226" s="40" t="s">
        <v>101</v>
      </c>
      <c r="C226" s="76"/>
      <c r="D226" s="71"/>
      <c r="E226" s="71"/>
      <c r="F226" s="71"/>
      <c r="G226" s="71"/>
      <c r="H226" s="71"/>
      <c r="I226" s="71"/>
      <c r="J226" s="71"/>
      <c r="K226" s="71"/>
      <c r="L226" s="71">
        <v>3500819.53</v>
      </c>
      <c r="M226" s="71">
        <v>3520645.61</v>
      </c>
      <c r="N226" s="71">
        <v>3079933.32</v>
      </c>
      <c r="O226" s="72">
        <v>10101398.459999999</v>
      </c>
      <c r="P226" s="20"/>
      <c r="Q226" s="20"/>
      <c r="R226" s="20"/>
      <c r="S226" s="20"/>
      <c r="T226" s="20"/>
      <c r="U226" s="20"/>
      <c r="V226" s="20"/>
      <c r="W226" s="20"/>
      <c r="X226" s="20"/>
      <c r="Y226" s="20"/>
      <c r="Z226" s="20"/>
      <c r="AA226" s="20"/>
      <c r="AB226" s="20"/>
      <c r="AC226" s="20"/>
      <c r="AD226" s="20"/>
      <c r="AE226" s="20"/>
      <c r="AF226" s="20"/>
      <c r="AG226" s="20"/>
      <c r="AH226" s="20"/>
      <c r="AI226" s="20"/>
      <c r="AJ226" s="20"/>
      <c r="AK226" s="20"/>
      <c r="AL226" s="20"/>
      <c r="AM226" s="20"/>
      <c r="AN226" s="20"/>
      <c r="AO226" s="20"/>
      <c r="AP226" s="20"/>
      <c r="AQ226" s="20"/>
      <c r="AR226" s="20"/>
      <c r="AS226" s="20"/>
      <c r="AT226" s="20"/>
      <c r="AU226" s="20"/>
      <c r="AV226" s="20"/>
      <c r="AW226" s="20"/>
      <c r="AX226" s="20"/>
      <c r="AY226" s="20"/>
      <c r="AZ226" s="20"/>
      <c r="BA226" s="20"/>
      <c r="BB226" s="20"/>
      <c r="BC226" s="20"/>
      <c r="BD226" s="20"/>
      <c r="BE226" s="20"/>
      <c r="BF226" s="20"/>
      <c r="BG226" s="20"/>
      <c r="BH226" s="20"/>
      <c r="BI226" s="20"/>
      <c r="BJ226" s="20"/>
      <c r="BK226" s="20"/>
      <c r="BL226" s="20"/>
      <c r="BM226" s="20"/>
      <c r="BN226" s="20"/>
    </row>
    <row r="227" spans="2:66" ht="14" x14ac:dyDescent="0.15">
      <c r="B227" s="40" t="s">
        <v>50</v>
      </c>
      <c r="C227" s="76">
        <v>432854.21</v>
      </c>
      <c r="D227" s="71">
        <v>407557.83</v>
      </c>
      <c r="E227" s="71">
        <v>451270.56</v>
      </c>
      <c r="F227" s="71">
        <v>399013.35</v>
      </c>
      <c r="G227" s="71">
        <v>367456.19</v>
      </c>
      <c r="H227" s="71">
        <v>358808.18</v>
      </c>
      <c r="I227" s="71">
        <v>206382.57</v>
      </c>
      <c r="J227" s="71">
        <v>347684.92</v>
      </c>
      <c r="K227" s="71">
        <v>442606.18</v>
      </c>
      <c r="L227" s="71">
        <v>568544.09</v>
      </c>
      <c r="M227" s="71">
        <v>598527.35</v>
      </c>
      <c r="N227" s="71">
        <v>626948.59</v>
      </c>
      <c r="O227" s="72">
        <v>5207654.0199999996</v>
      </c>
      <c r="P227" s="20"/>
      <c r="Q227" s="20"/>
      <c r="R227" s="20"/>
      <c r="S227" s="20"/>
      <c r="T227" s="20"/>
      <c r="U227" s="20"/>
      <c r="V227" s="20"/>
      <c r="W227" s="20"/>
      <c r="X227" s="20"/>
      <c r="Y227" s="20"/>
      <c r="Z227" s="20"/>
      <c r="AA227" s="20"/>
      <c r="AB227" s="20"/>
      <c r="AC227" s="20"/>
      <c r="AD227" s="20"/>
      <c r="AE227" s="20"/>
      <c r="AF227" s="20"/>
      <c r="AG227" s="20"/>
      <c r="AH227" s="20"/>
      <c r="AI227" s="20"/>
      <c r="AJ227" s="20"/>
      <c r="AK227" s="20"/>
      <c r="AL227" s="20"/>
      <c r="AM227" s="20"/>
      <c r="AN227" s="20"/>
      <c r="AO227" s="20"/>
      <c r="AP227" s="20"/>
      <c r="AQ227" s="20"/>
      <c r="AR227" s="20"/>
      <c r="AS227" s="20"/>
      <c r="AT227" s="20"/>
      <c r="AU227" s="20"/>
      <c r="AV227" s="20"/>
      <c r="AW227" s="20"/>
      <c r="AX227" s="20"/>
      <c r="AY227" s="20"/>
      <c r="AZ227" s="20"/>
      <c r="BA227" s="20"/>
      <c r="BB227" s="20"/>
      <c r="BC227" s="20"/>
      <c r="BD227" s="20"/>
      <c r="BE227" s="20"/>
      <c r="BF227" s="20"/>
      <c r="BG227" s="20"/>
      <c r="BH227" s="20"/>
      <c r="BI227" s="20"/>
      <c r="BJ227" s="20"/>
      <c r="BK227" s="20"/>
      <c r="BL227" s="20"/>
      <c r="BM227" s="20"/>
      <c r="BN227" s="20"/>
    </row>
    <row r="228" spans="2:66" ht="14" x14ac:dyDescent="0.15">
      <c r="B228" s="40" t="s">
        <v>83</v>
      </c>
      <c r="C228" s="76">
        <v>10738232.75</v>
      </c>
      <c r="D228" s="71">
        <v>10835010.65</v>
      </c>
      <c r="E228" s="71">
        <v>11069685.57</v>
      </c>
      <c r="F228" s="71">
        <v>10233533.01</v>
      </c>
      <c r="G228" s="71">
        <v>9975963.7699999996</v>
      </c>
      <c r="H228" s="71">
        <v>9913325.0800000001</v>
      </c>
      <c r="I228" s="71">
        <v>7331370.96</v>
      </c>
      <c r="J228" s="71">
        <v>11002681.98</v>
      </c>
      <c r="K228" s="71">
        <v>11385951.82</v>
      </c>
      <c r="L228" s="71"/>
      <c r="M228" s="71"/>
      <c r="N228" s="71"/>
      <c r="O228" s="72">
        <v>92485755.590000004</v>
      </c>
      <c r="P228" s="20"/>
      <c r="Q228" s="20"/>
      <c r="R228" s="20"/>
      <c r="S228" s="20"/>
      <c r="T228" s="20"/>
      <c r="U228" s="20"/>
      <c r="V228" s="20"/>
      <c r="W228" s="20"/>
      <c r="X228" s="20"/>
      <c r="Y228" s="20"/>
      <c r="Z228" s="20"/>
      <c r="AA228" s="20"/>
      <c r="AB228" s="20"/>
      <c r="AC228" s="20"/>
      <c r="AD228" s="20"/>
      <c r="AE228" s="20"/>
      <c r="AF228" s="20"/>
      <c r="AG228" s="20"/>
      <c r="AH228" s="20"/>
      <c r="AI228" s="20"/>
      <c r="AJ228" s="20"/>
      <c r="AK228" s="20"/>
      <c r="AL228" s="20"/>
      <c r="AM228" s="20"/>
      <c r="AN228" s="20"/>
      <c r="AO228" s="20"/>
      <c r="AP228" s="20"/>
      <c r="AQ228" s="20"/>
      <c r="AR228" s="20"/>
      <c r="AS228" s="20"/>
      <c r="AT228" s="20"/>
      <c r="AU228" s="20"/>
      <c r="AV228" s="20"/>
      <c r="AW228" s="20"/>
      <c r="AX228" s="20"/>
      <c r="AY228" s="20"/>
      <c r="AZ228" s="20"/>
      <c r="BA228" s="20"/>
      <c r="BB228" s="20"/>
      <c r="BC228" s="20"/>
      <c r="BD228" s="20"/>
      <c r="BE228" s="20"/>
      <c r="BF228" s="20"/>
      <c r="BG228" s="20"/>
      <c r="BH228" s="20"/>
      <c r="BI228" s="20"/>
      <c r="BJ228" s="20"/>
      <c r="BK228" s="20"/>
      <c r="BL228" s="20"/>
      <c r="BM228" s="20"/>
      <c r="BN228" s="20"/>
    </row>
    <row r="229" spans="2:66" ht="14" x14ac:dyDescent="0.15">
      <c r="B229" s="40" t="s">
        <v>102</v>
      </c>
      <c r="C229" s="76"/>
      <c r="D229" s="71"/>
      <c r="E229" s="71"/>
      <c r="F229" s="71"/>
      <c r="G229" s="71"/>
      <c r="H229" s="71"/>
      <c r="I229" s="71"/>
      <c r="J229" s="71"/>
      <c r="K229" s="71"/>
      <c r="L229" s="71">
        <v>35268521.479999997</v>
      </c>
      <c r="M229" s="71">
        <v>36037331.140000001</v>
      </c>
      <c r="N229" s="71">
        <v>38600788.5</v>
      </c>
      <c r="O229" s="72">
        <v>109906641.12</v>
      </c>
      <c r="P229" s="20"/>
      <c r="Q229" s="20"/>
      <c r="R229" s="20"/>
      <c r="S229" s="20"/>
      <c r="T229" s="20"/>
      <c r="U229" s="20"/>
      <c r="V229" s="20"/>
      <c r="W229" s="20"/>
      <c r="X229" s="20"/>
      <c r="Y229" s="20"/>
      <c r="Z229" s="20"/>
      <c r="AA229" s="20"/>
      <c r="AB229" s="20"/>
      <c r="AC229" s="20"/>
      <c r="AD229" s="20"/>
      <c r="AE229" s="20"/>
      <c r="AF229" s="20"/>
      <c r="AG229" s="20"/>
      <c r="AH229" s="20"/>
      <c r="AI229" s="20"/>
      <c r="AJ229" s="20"/>
      <c r="AK229" s="20"/>
      <c r="AL229" s="20"/>
      <c r="AM229" s="20"/>
      <c r="AN229" s="20"/>
      <c r="AO229" s="20"/>
      <c r="AP229" s="20"/>
      <c r="AQ229" s="20"/>
      <c r="AR229" s="20"/>
      <c r="AS229" s="20"/>
      <c r="AT229" s="20"/>
      <c r="AU229" s="20"/>
      <c r="AV229" s="20"/>
      <c r="AW229" s="20"/>
      <c r="AX229" s="20"/>
      <c r="AY229" s="20"/>
      <c r="AZ229" s="20"/>
      <c r="BA229" s="20"/>
      <c r="BB229" s="20"/>
      <c r="BC229" s="20"/>
      <c r="BD229" s="20"/>
      <c r="BE229" s="20"/>
      <c r="BF229" s="20"/>
      <c r="BG229" s="20"/>
      <c r="BH229" s="20"/>
      <c r="BI229" s="20"/>
      <c r="BJ229" s="20"/>
      <c r="BK229" s="20"/>
      <c r="BL229" s="20"/>
      <c r="BM229" s="20"/>
      <c r="BN229" s="20"/>
    </row>
    <row r="230" spans="2:66" ht="14" x14ac:dyDescent="0.15">
      <c r="B230" s="40" t="s">
        <v>23</v>
      </c>
      <c r="C230" s="76">
        <v>62749824.030000001</v>
      </c>
      <c r="D230" s="71">
        <v>61942483.729999997</v>
      </c>
      <c r="E230" s="71">
        <v>61053196.659999996</v>
      </c>
      <c r="F230" s="71">
        <v>57614034.560000002</v>
      </c>
      <c r="G230" s="71">
        <v>58058360.149999999</v>
      </c>
      <c r="H230" s="71">
        <v>59232014.909999996</v>
      </c>
      <c r="I230" s="71">
        <v>44395502.75</v>
      </c>
      <c r="J230" s="71">
        <v>67736796.810000002</v>
      </c>
      <c r="K230" s="71">
        <v>71839393.549999997</v>
      </c>
      <c r="L230" s="71">
        <v>78158847.859999999</v>
      </c>
      <c r="M230" s="71">
        <v>82892777.540000007</v>
      </c>
      <c r="N230" s="71">
        <v>85879965.329999998</v>
      </c>
      <c r="O230" s="72">
        <v>791553197.88</v>
      </c>
      <c r="P230" s="20"/>
      <c r="Q230" s="20"/>
      <c r="R230" s="20"/>
      <c r="S230" s="20"/>
      <c r="T230" s="20"/>
      <c r="U230" s="20"/>
      <c r="V230" s="20"/>
      <c r="W230" s="20"/>
      <c r="X230" s="20"/>
      <c r="Y230" s="20"/>
      <c r="Z230" s="20"/>
      <c r="AA230" s="20"/>
      <c r="AB230" s="20"/>
      <c r="AC230" s="20"/>
      <c r="AD230" s="20"/>
      <c r="AE230" s="20"/>
      <c r="AF230" s="20"/>
      <c r="AG230" s="20"/>
      <c r="AH230" s="20"/>
      <c r="AI230" s="20"/>
      <c r="AJ230" s="20"/>
      <c r="AK230" s="20"/>
      <c r="AL230" s="20"/>
      <c r="AM230" s="20"/>
      <c r="AN230" s="20"/>
      <c r="AO230" s="20"/>
      <c r="AP230" s="20"/>
      <c r="AQ230" s="20"/>
      <c r="AR230" s="20"/>
      <c r="AS230" s="20"/>
      <c r="AT230" s="20"/>
      <c r="AU230" s="20"/>
      <c r="AV230" s="20"/>
      <c r="AW230" s="20"/>
      <c r="AX230" s="20"/>
      <c r="AY230" s="20"/>
      <c r="AZ230" s="20"/>
      <c r="BA230" s="20"/>
      <c r="BB230" s="20"/>
      <c r="BC230" s="20"/>
      <c r="BD230" s="20"/>
      <c r="BE230" s="20"/>
      <c r="BF230" s="20"/>
      <c r="BG230" s="20"/>
      <c r="BH230" s="20"/>
      <c r="BI230" s="20"/>
      <c r="BJ230" s="20"/>
      <c r="BK230" s="20"/>
      <c r="BL230" s="20"/>
      <c r="BM230" s="20"/>
      <c r="BN230" s="20"/>
    </row>
    <row r="231" spans="2:66" ht="14" x14ac:dyDescent="0.15">
      <c r="B231" s="40" t="s">
        <v>77</v>
      </c>
      <c r="C231" s="76">
        <v>317365.96000000002</v>
      </c>
      <c r="D231" s="71">
        <v>273025.82</v>
      </c>
      <c r="E231" s="71">
        <v>295603.67</v>
      </c>
      <c r="F231" s="71">
        <v>273468.28999999998</v>
      </c>
      <c r="G231" s="71">
        <v>238141.74</v>
      </c>
      <c r="H231" s="71">
        <v>249568.25</v>
      </c>
      <c r="I231" s="71">
        <v>165654.22</v>
      </c>
      <c r="J231" s="71">
        <v>204361.57</v>
      </c>
      <c r="K231" s="71">
        <v>179020.23</v>
      </c>
      <c r="L231" s="71"/>
      <c r="M231" s="71"/>
      <c r="N231" s="71"/>
      <c r="O231" s="72">
        <v>2196209.75</v>
      </c>
      <c r="P231" s="20"/>
      <c r="Q231" s="20"/>
      <c r="R231" s="20"/>
      <c r="S231" s="20"/>
      <c r="T231" s="20"/>
      <c r="U231" s="20"/>
      <c r="V231" s="20"/>
      <c r="W231" s="20"/>
      <c r="X231" s="20"/>
      <c r="Y231" s="20"/>
      <c r="Z231" s="20"/>
      <c r="AA231" s="20"/>
      <c r="AB231" s="20"/>
      <c r="AC231" s="20"/>
      <c r="AD231" s="20"/>
      <c r="AE231" s="20"/>
      <c r="AF231" s="20"/>
      <c r="AG231" s="20"/>
      <c r="AH231" s="20"/>
      <c r="AI231" s="20"/>
      <c r="AJ231" s="20"/>
      <c r="AK231" s="20"/>
      <c r="AL231" s="20"/>
      <c r="AM231" s="20"/>
      <c r="AN231" s="20"/>
      <c r="AO231" s="20"/>
      <c r="AP231" s="20"/>
      <c r="AQ231" s="20"/>
      <c r="AR231" s="20"/>
      <c r="AS231" s="20"/>
      <c r="AT231" s="20"/>
      <c r="AU231" s="20"/>
      <c r="AV231" s="20"/>
      <c r="AW231" s="20"/>
      <c r="AX231" s="20"/>
      <c r="AY231" s="20"/>
      <c r="AZ231" s="20"/>
      <c r="BA231" s="20"/>
      <c r="BB231" s="20"/>
      <c r="BC231" s="20"/>
      <c r="BD231" s="20"/>
      <c r="BE231" s="20"/>
      <c r="BF231" s="20"/>
      <c r="BG231" s="20"/>
      <c r="BH231" s="20"/>
      <c r="BI231" s="20"/>
      <c r="BJ231" s="20"/>
      <c r="BK231" s="20"/>
      <c r="BL231" s="20"/>
      <c r="BM231" s="20"/>
      <c r="BN231" s="20"/>
    </row>
    <row r="232" spans="2:66" ht="14" x14ac:dyDescent="0.15">
      <c r="B232" s="40" t="s">
        <v>93</v>
      </c>
      <c r="C232" s="76"/>
      <c r="D232" s="71">
        <v>2825880.06</v>
      </c>
      <c r="E232" s="71">
        <v>2770107.35</v>
      </c>
      <c r="F232" s="71">
        <v>2537324.9700000002</v>
      </c>
      <c r="G232" s="71">
        <v>2672294.0499999998</v>
      </c>
      <c r="H232" s="71">
        <v>2503838.8199999998</v>
      </c>
      <c r="I232" s="71">
        <v>1857337.52</v>
      </c>
      <c r="J232" s="71">
        <v>2650329.0699999998</v>
      </c>
      <c r="K232" s="71">
        <v>3167249.63</v>
      </c>
      <c r="L232" s="71"/>
      <c r="M232" s="71"/>
      <c r="N232" s="71"/>
      <c r="O232" s="72">
        <v>20984361.469999999</v>
      </c>
      <c r="P232" s="20"/>
      <c r="Q232" s="20"/>
      <c r="R232" s="20"/>
      <c r="S232" s="20"/>
      <c r="T232" s="20"/>
      <c r="U232" s="20"/>
      <c r="V232" s="20"/>
      <c r="W232" s="20"/>
      <c r="X232" s="20"/>
      <c r="Y232" s="20"/>
      <c r="Z232" s="20"/>
      <c r="AA232" s="20"/>
      <c r="AB232" s="20"/>
      <c r="AC232" s="20"/>
      <c r="AD232" s="20"/>
      <c r="AE232" s="20"/>
      <c r="AF232" s="20"/>
      <c r="AG232" s="20"/>
      <c r="AH232" s="20"/>
      <c r="AI232" s="20"/>
      <c r="AJ232" s="20"/>
      <c r="AK232" s="20"/>
      <c r="AL232" s="20"/>
      <c r="AM232" s="20"/>
      <c r="AN232" s="20"/>
      <c r="AO232" s="20"/>
      <c r="AP232" s="20"/>
      <c r="AQ232" s="20"/>
      <c r="AR232" s="20"/>
      <c r="AS232" s="20"/>
      <c r="AT232" s="20"/>
      <c r="AU232" s="20"/>
      <c r="AV232" s="20"/>
      <c r="AW232" s="20"/>
      <c r="AX232" s="20"/>
      <c r="AY232" s="20"/>
      <c r="AZ232" s="20"/>
      <c r="BA232" s="20"/>
      <c r="BB232" s="20"/>
      <c r="BC232" s="20"/>
      <c r="BD232" s="20"/>
      <c r="BE232" s="20"/>
      <c r="BF232" s="20"/>
      <c r="BG232" s="20"/>
      <c r="BH232" s="20"/>
      <c r="BI232" s="20"/>
      <c r="BJ232" s="20"/>
      <c r="BK232" s="20"/>
      <c r="BL232" s="20"/>
      <c r="BM232" s="20"/>
      <c r="BN232" s="20"/>
    </row>
    <row r="233" spans="2:66" ht="14" x14ac:dyDescent="0.15">
      <c r="B233" s="40" t="s">
        <v>84</v>
      </c>
      <c r="C233" s="76">
        <v>10738232.75</v>
      </c>
      <c r="D233" s="71">
        <v>10835010.65</v>
      </c>
      <c r="E233" s="71">
        <v>11069685.57</v>
      </c>
      <c r="F233" s="71">
        <v>10233533.01</v>
      </c>
      <c r="G233" s="71">
        <v>9975963.7699999996</v>
      </c>
      <c r="H233" s="71">
        <v>9913325.0800000001</v>
      </c>
      <c r="I233" s="71">
        <v>7331370.96</v>
      </c>
      <c r="J233" s="71">
        <v>11002681.98</v>
      </c>
      <c r="K233" s="71">
        <v>11385951.82</v>
      </c>
      <c r="L233" s="71"/>
      <c r="M233" s="71"/>
      <c r="N233" s="71"/>
      <c r="O233" s="72">
        <v>92485755.590000004</v>
      </c>
      <c r="P233" s="20"/>
      <c r="Q233" s="20"/>
      <c r="R233" s="20"/>
      <c r="S233" s="20"/>
      <c r="T233" s="20"/>
      <c r="U233" s="20"/>
      <c r="V233" s="20"/>
      <c r="W233" s="20"/>
      <c r="X233" s="20"/>
      <c r="Y233" s="20"/>
      <c r="Z233" s="20"/>
      <c r="AA233" s="20"/>
      <c r="AB233" s="20"/>
      <c r="AC233" s="20"/>
      <c r="AD233" s="20"/>
      <c r="AE233" s="20"/>
      <c r="AF233" s="20"/>
      <c r="AG233" s="20"/>
      <c r="AH233" s="20"/>
      <c r="AI233" s="20"/>
      <c r="AJ233" s="20"/>
      <c r="AK233" s="20"/>
      <c r="AL233" s="20"/>
      <c r="AM233" s="20"/>
      <c r="AN233" s="20"/>
      <c r="AO233" s="20"/>
      <c r="AP233" s="20"/>
      <c r="AQ233" s="20"/>
      <c r="AR233" s="20"/>
      <c r="AS233" s="20"/>
      <c r="AT233" s="20"/>
      <c r="AU233" s="20"/>
      <c r="AV233" s="20"/>
      <c r="AW233" s="20"/>
      <c r="AX233" s="20"/>
      <c r="AY233" s="20"/>
      <c r="AZ233" s="20"/>
      <c r="BA233" s="20"/>
      <c r="BB233" s="20"/>
      <c r="BC233" s="20"/>
      <c r="BD233" s="20"/>
      <c r="BE233" s="20"/>
      <c r="BF233" s="20"/>
      <c r="BG233" s="20"/>
      <c r="BH233" s="20"/>
      <c r="BI233" s="20"/>
      <c r="BJ233" s="20"/>
      <c r="BK233" s="20"/>
      <c r="BL233" s="20"/>
      <c r="BM233" s="20"/>
      <c r="BN233" s="20"/>
    </row>
    <row r="234" spans="2:66" ht="14" x14ac:dyDescent="0.15">
      <c r="B234" s="40" t="s">
        <v>61</v>
      </c>
      <c r="C234" s="76">
        <v>317365.96000000002</v>
      </c>
      <c r="D234" s="71">
        <v>273025.82</v>
      </c>
      <c r="E234" s="71">
        <v>295603.67</v>
      </c>
      <c r="F234" s="71">
        <v>273468.28999999998</v>
      </c>
      <c r="G234" s="71">
        <v>238141.74</v>
      </c>
      <c r="H234" s="71">
        <v>249568.25</v>
      </c>
      <c r="I234" s="71">
        <v>165654.22</v>
      </c>
      <c r="J234" s="71">
        <v>204361.57</v>
      </c>
      <c r="K234" s="71">
        <v>179020.23</v>
      </c>
      <c r="L234" s="71">
        <v>440754.81</v>
      </c>
      <c r="M234" s="71">
        <v>499342.85</v>
      </c>
      <c r="N234" s="71">
        <v>624532.81999999995</v>
      </c>
      <c r="O234" s="72">
        <v>3760840.23</v>
      </c>
      <c r="P234" s="20"/>
      <c r="Q234" s="20"/>
      <c r="R234" s="20"/>
      <c r="S234" s="20"/>
      <c r="T234" s="20"/>
      <c r="U234" s="20"/>
      <c r="V234" s="20"/>
      <c r="W234" s="20"/>
      <c r="X234" s="20"/>
      <c r="Y234" s="20"/>
      <c r="Z234" s="20"/>
      <c r="AA234" s="20"/>
      <c r="AB234" s="20"/>
      <c r="AC234" s="20"/>
      <c r="AD234" s="20"/>
      <c r="AE234" s="20"/>
      <c r="AF234" s="20"/>
      <c r="AG234" s="20"/>
      <c r="AH234" s="20"/>
      <c r="AI234" s="20"/>
      <c r="AJ234" s="20"/>
      <c r="AK234" s="20"/>
      <c r="AL234" s="20"/>
      <c r="AM234" s="20"/>
      <c r="AN234" s="20"/>
      <c r="AO234" s="20"/>
      <c r="AP234" s="20"/>
      <c r="AQ234" s="20"/>
      <c r="AR234" s="20"/>
      <c r="AS234" s="20"/>
      <c r="AT234" s="20"/>
      <c r="AU234" s="20"/>
      <c r="AV234" s="20"/>
      <c r="AW234" s="20"/>
      <c r="AX234" s="20"/>
      <c r="AY234" s="20"/>
      <c r="AZ234" s="20"/>
      <c r="BA234" s="20"/>
      <c r="BB234" s="20"/>
      <c r="BC234" s="20"/>
      <c r="BD234" s="20"/>
      <c r="BE234" s="20"/>
      <c r="BF234" s="20"/>
      <c r="BG234" s="20"/>
      <c r="BH234" s="20"/>
      <c r="BI234" s="20"/>
      <c r="BJ234" s="20"/>
      <c r="BK234" s="20"/>
      <c r="BL234" s="20"/>
      <c r="BM234" s="20"/>
      <c r="BN234" s="20"/>
    </row>
    <row r="235" spans="2:66" ht="14" x14ac:dyDescent="0.15">
      <c r="B235" s="40" t="s">
        <v>24</v>
      </c>
      <c r="C235" s="76">
        <v>31669396.84</v>
      </c>
      <c r="D235" s="71">
        <v>31274697.510000002</v>
      </c>
      <c r="E235" s="71">
        <v>33497573.18</v>
      </c>
      <c r="F235" s="71">
        <v>32205912.34</v>
      </c>
      <c r="G235" s="71">
        <v>32238765.719999999</v>
      </c>
      <c r="H235" s="71">
        <v>33737347.640000001</v>
      </c>
      <c r="I235" s="71">
        <v>26367464.550000001</v>
      </c>
      <c r="J235" s="71">
        <v>42847160.740000002</v>
      </c>
      <c r="K235" s="71">
        <v>46719633.130000003</v>
      </c>
      <c r="L235" s="71">
        <v>51869938.07</v>
      </c>
      <c r="M235" s="71">
        <v>53421725.619999997</v>
      </c>
      <c r="N235" s="71">
        <v>55915391.640000001</v>
      </c>
      <c r="O235" s="72">
        <v>471765006.98000002</v>
      </c>
      <c r="P235" s="20"/>
      <c r="Q235" s="20"/>
      <c r="R235" s="20"/>
      <c r="S235" s="20"/>
      <c r="T235" s="20"/>
      <c r="U235" s="20"/>
      <c r="V235" s="20"/>
      <c r="W235" s="20"/>
      <c r="X235" s="20"/>
      <c r="Y235" s="20"/>
      <c r="Z235" s="20"/>
      <c r="AA235" s="20"/>
      <c r="AB235" s="20"/>
      <c r="AC235" s="20"/>
      <c r="AD235" s="20"/>
      <c r="AE235" s="20"/>
      <c r="AF235" s="20"/>
      <c r="AG235" s="20"/>
      <c r="AH235" s="20"/>
      <c r="AI235" s="20"/>
      <c r="AJ235" s="20"/>
      <c r="AK235" s="20"/>
      <c r="AL235" s="20"/>
      <c r="AM235" s="20"/>
      <c r="AN235" s="20"/>
      <c r="AO235" s="20"/>
      <c r="AP235" s="20"/>
      <c r="AQ235" s="20"/>
      <c r="AR235" s="20"/>
      <c r="AS235" s="20"/>
      <c r="AT235" s="20"/>
      <c r="AU235" s="20"/>
      <c r="AV235" s="20"/>
      <c r="AW235" s="20"/>
      <c r="AX235" s="20"/>
      <c r="AY235" s="20"/>
      <c r="AZ235" s="20"/>
      <c r="BA235" s="20"/>
      <c r="BB235" s="20"/>
      <c r="BC235" s="20"/>
      <c r="BD235" s="20"/>
      <c r="BE235" s="20"/>
      <c r="BF235" s="20"/>
      <c r="BG235" s="20"/>
      <c r="BH235" s="20"/>
      <c r="BI235" s="20"/>
      <c r="BJ235" s="20"/>
      <c r="BK235" s="20"/>
      <c r="BL235" s="20"/>
      <c r="BM235" s="20"/>
      <c r="BN235" s="20"/>
    </row>
    <row r="236" spans="2:66" ht="14" x14ac:dyDescent="0.15">
      <c r="B236" s="40" t="s">
        <v>25</v>
      </c>
      <c r="C236" s="76">
        <v>75552056.230000004</v>
      </c>
      <c r="D236" s="71">
        <v>75771869.739999995</v>
      </c>
      <c r="E236" s="71">
        <v>75619079.329999998</v>
      </c>
      <c r="F236" s="71">
        <v>73149563.819999993</v>
      </c>
      <c r="G236" s="71">
        <v>73176583.969999999</v>
      </c>
      <c r="H236" s="71">
        <v>72500014.239999995</v>
      </c>
      <c r="I236" s="71">
        <v>54095429.579999998</v>
      </c>
      <c r="J236" s="71">
        <v>81861765.709999993</v>
      </c>
      <c r="K236" s="71">
        <v>86565327.579999998</v>
      </c>
      <c r="L236" s="71">
        <v>94549085.709999993</v>
      </c>
      <c r="M236" s="71">
        <v>97427941.420000002</v>
      </c>
      <c r="N236" s="71">
        <v>100758533.20999999</v>
      </c>
      <c r="O236" s="72">
        <v>961027250.54000008</v>
      </c>
      <c r="P236" s="20"/>
      <c r="Q236" s="20"/>
      <c r="R236" s="20"/>
      <c r="S236" s="20"/>
      <c r="T236" s="20"/>
      <c r="U236" s="20"/>
      <c r="V236" s="20"/>
      <c r="W236" s="20"/>
      <c r="X236" s="20"/>
      <c r="Y236" s="20"/>
      <c r="Z236" s="20"/>
      <c r="AA236" s="20"/>
      <c r="AB236" s="20"/>
      <c r="AC236" s="20"/>
      <c r="AD236" s="20"/>
      <c r="AE236" s="20"/>
      <c r="AF236" s="20"/>
      <c r="AG236" s="20"/>
      <c r="AH236" s="20"/>
      <c r="AI236" s="20"/>
      <c r="AJ236" s="20"/>
      <c r="AK236" s="20"/>
      <c r="AL236" s="20"/>
      <c r="AM236" s="20"/>
      <c r="AN236" s="20"/>
      <c r="AO236" s="20"/>
      <c r="AP236" s="20"/>
      <c r="AQ236" s="20"/>
      <c r="AR236" s="20"/>
      <c r="AS236" s="20"/>
      <c r="AT236" s="20"/>
      <c r="AU236" s="20"/>
      <c r="AV236" s="20"/>
      <c r="AW236" s="20"/>
      <c r="AX236" s="20"/>
      <c r="AY236" s="20"/>
      <c r="AZ236" s="20"/>
      <c r="BA236" s="20"/>
      <c r="BB236" s="20"/>
      <c r="BC236" s="20"/>
      <c r="BD236" s="20"/>
      <c r="BE236" s="20"/>
      <c r="BF236" s="20"/>
      <c r="BG236" s="20"/>
      <c r="BH236" s="20"/>
      <c r="BI236" s="20"/>
      <c r="BJ236" s="20"/>
      <c r="BK236" s="20"/>
      <c r="BL236" s="20"/>
      <c r="BM236" s="20"/>
      <c r="BN236" s="20"/>
    </row>
    <row r="237" spans="2:66" ht="14" x14ac:dyDescent="0.15">
      <c r="B237" s="40" t="s">
        <v>26</v>
      </c>
      <c r="C237" s="76">
        <v>12003877.83</v>
      </c>
      <c r="D237" s="71">
        <v>11577263.939999999</v>
      </c>
      <c r="E237" s="71">
        <v>11053829.15</v>
      </c>
      <c r="F237" s="71">
        <v>10346832.380000001</v>
      </c>
      <c r="G237" s="71">
        <v>11012653.75</v>
      </c>
      <c r="H237" s="71">
        <v>10840380.949999999</v>
      </c>
      <c r="I237" s="71">
        <v>8302210.4000000004</v>
      </c>
      <c r="J237" s="71">
        <v>13234321.01</v>
      </c>
      <c r="K237" s="71">
        <v>12214274.1</v>
      </c>
      <c r="L237" s="71">
        <v>13660437.720000001</v>
      </c>
      <c r="M237" s="71">
        <v>14227687.02</v>
      </c>
      <c r="N237" s="71">
        <v>14809141.58</v>
      </c>
      <c r="O237" s="72">
        <v>143282909.83000001</v>
      </c>
      <c r="P237" s="20"/>
      <c r="Q237" s="20"/>
      <c r="R237" s="20"/>
      <c r="S237" s="20"/>
      <c r="T237" s="20"/>
      <c r="U237" s="20"/>
      <c r="V237" s="20"/>
      <c r="W237" s="20"/>
      <c r="X237" s="20"/>
      <c r="Y237" s="20"/>
      <c r="Z237" s="20"/>
      <c r="AA237" s="20"/>
      <c r="AB237" s="20"/>
      <c r="AC237" s="20"/>
      <c r="AD237" s="20"/>
      <c r="AE237" s="20"/>
      <c r="AF237" s="20"/>
      <c r="AG237" s="20"/>
      <c r="AH237" s="20"/>
      <c r="AI237" s="20"/>
      <c r="AJ237" s="20"/>
      <c r="AK237" s="20"/>
      <c r="AL237" s="20"/>
      <c r="AM237" s="20"/>
      <c r="AN237" s="20"/>
      <c r="AO237" s="20"/>
      <c r="AP237" s="20"/>
      <c r="AQ237" s="20"/>
      <c r="AR237" s="20"/>
      <c r="AS237" s="20"/>
      <c r="AT237" s="20"/>
      <c r="AU237" s="20"/>
      <c r="AV237" s="20"/>
      <c r="AW237" s="20"/>
      <c r="AX237" s="20"/>
      <c r="AY237" s="20"/>
      <c r="AZ237" s="20"/>
      <c r="BA237" s="20"/>
      <c r="BB237" s="20"/>
      <c r="BC237" s="20"/>
      <c r="BD237" s="20"/>
      <c r="BE237" s="20"/>
      <c r="BF237" s="20"/>
      <c r="BG237" s="20"/>
      <c r="BH237" s="20"/>
      <c r="BI237" s="20"/>
      <c r="BJ237" s="20"/>
      <c r="BK237" s="20"/>
      <c r="BL237" s="20"/>
      <c r="BM237" s="20"/>
      <c r="BN237" s="20"/>
    </row>
    <row r="238" spans="2:66" ht="14" x14ac:dyDescent="0.15">
      <c r="B238" s="40" t="s">
        <v>27</v>
      </c>
      <c r="C238" s="76">
        <v>9715731</v>
      </c>
      <c r="D238" s="71">
        <v>9477324.0899999999</v>
      </c>
      <c r="E238" s="71">
        <v>9126243.0899999999</v>
      </c>
      <c r="F238" s="71">
        <v>8643193.5999999996</v>
      </c>
      <c r="G238" s="71">
        <v>8517563</v>
      </c>
      <c r="H238" s="71">
        <v>8346543.5999999996</v>
      </c>
      <c r="I238" s="71">
        <v>6536000.7699999996</v>
      </c>
      <c r="J238" s="71">
        <v>10455652.83</v>
      </c>
      <c r="K238" s="71">
        <v>10946385.279999999</v>
      </c>
      <c r="L238" s="71">
        <v>12022008.630000001</v>
      </c>
      <c r="M238" s="71">
        <v>11784586.939999999</v>
      </c>
      <c r="N238" s="71">
        <v>12405719.24</v>
      </c>
      <c r="O238" s="72">
        <v>117976952.06999999</v>
      </c>
      <c r="P238" s="20"/>
      <c r="Q238" s="20"/>
      <c r="R238" s="20"/>
      <c r="S238" s="20"/>
      <c r="T238" s="20"/>
      <c r="U238" s="20"/>
      <c r="V238" s="20"/>
      <c r="W238" s="20"/>
      <c r="X238" s="20"/>
      <c r="Y238" s="20"/>
      <c r="Z238" s="20"/>
      <c r="AA238" s="20"/>
      <c r="AB238" s="20"/>
      <c r="AC238" s="20"/>
      <c r="AD238" s="20"/>
      <c r="AE238" s="20"/>
      <c r="AF238" s="20"/>
      <c r="AG238" s="20"/>
      <c r="AH238" s="20"/>
      <c r="AI238" s="20"/>
      <c r="AJ238" s="20"/>
      <c r="AK238" s="20"/>
      <c r="AL238" s="20"/>
      <c r="AM238" s="20"/>
      <c r="AN238" s="20"/>
      <c r="AO238" s="20"/>
      <c r="AP238" s="20"/>
      <c r="AQ238" s="20"/>
      <c r="AR238" s="20"/>
      <c r="AS238" s="20"/>
      <c r="AT238" s="20"/>
      <c r="AU238" s="20"/>
      <c r="AV238" s="20"/>
      <c r="AW238" s="20"/>
      <c r="AX238" s="20"/>
      <c r="AY238" s="20"/>
      <c r="AZ238" s="20"/>
      <c r="BA238" s="20"/>
      <c r="BB238" s="20"/>
      <c r="BC238" s="20"/>
      <c r="BD238" s="20"/>
      <c r="BE238" s="20"/>
      <c r="BF238" s="20"/>
      <c r="BG238" s="20"/>
      <c r="BH238" s="20"/>
      <c r="BI238" s="20"/>
      <c r="BJ238" s="20"/>
      <c r="BK238" s="20"/>
      <c r="BL238" s="20"/>
      <c r="BM238" s="20"/>
      <c r="BN238" s="20"/>
    </row>
    <row r="239" spans="2:66" ht="14" x14ac:dyDescent="0.15">
      <c r="B239" s="40" t="s">
        <v>28</v>
      </c>
      <c r="C239" s="76">
        <v>9348234.0999999996</v>
      </c>
      <c r="D239" s="71">
        <v>9500936.6999999993</v>
      </c>
      <c r="E239" s="71">
        <v>9694340.1300000008</v>
      </c>
      <c r="F239" s="71">
        <v>9352510.7200000007</v>
      </c>
      <c r="G239" s="71">
        <v>9640807.9499999993</v>
      </c>
      <c r="H239" s="71">
        <v>9231236.3599999994</v>
      </c>
      <c r="I239" s="71">
        <v>6689618.1200000001</v>
      </c>
      <c r="J239" s="71">
        <v>9890336.1799999997</v>
      </c>
      <c r="K239" s="71">
        <v>10836240.91</v>
      </c>
      <c r="L239" s="71">
        <v>12279123.5</v>
      </c>
      <c r="M239" s="71">
        <v>12216925.949999999</v>
      </c>
      <c r="N239" s="71">
        <v>13729612.560000001</v>
      </c>
      <c r="O239" s="72">
        <v>122409923.17999999</v>
      </c>
      <c r="P239" s="20"/>
      <c r="Q239" s="20"/>
      <c r="R239" s="20"/>
      <c r="S239" s="20"/>
      <c r="T239" s="20"/>
      <c r="U239" s="20"/>
      <c r="V239" s="20"/>
      <c r="W239" s="20"/>
      <c r="X239" s="20"/>
      <c r="Y239" s="20"/>
      <c r="Z239" s="20"/>
      <c r="AA239" s="20"/>
      <c r="AB239" s="20"/>
      <c r="AC239" s="20"/>
      <c r="AD239" s="20"/>
      <c r="AE239" s="20"/>
      <c r="AF239" s="20"/>
      <c r="AG239" s="20"/>
      <c r="AH239" s="20"/>
      <c r="AI239" s="20"/>
      <c r="AJ239" s="20"/>
      <c r="AK239" s="20"/>
      <c r="AL239" s="20"/>
      <c r="AM239" s="20"/>
      <c r="AN239" s="20"/>
      <c r="AO239" s="20"/>
      <c r="AP239" s="20"/>
      <c r="AQ239" s="20"/>
      <c r="AR239" s="20"/>
      <c r="AS239" s="20"/>
      <c r="AT239" s="20"/>
      <c r="AU239" s="20"/>
      <c r="AV239" s="20"/>
      <c r="AW239" s="20"/>
      <c r="AX239" s="20"/>
      <c r="AY239" s="20"/>
      <c r="AZ239" s="20"/>
      <c r="BA239" s="20"/>
      <c r="BB239" s="20"/>
      <c r="BC239" s="20"/>
      <c r="BD239" s="20"/>
      <c r="BE239" s="20"/>
      <c r="BF239" s="20"/>
      <c r="BG239" s="20"/>
      <c r="BH239" s="20"/>
      <c r="BI239" s="20"/>
      <c r="BJ239" s="20"/>
      <c r="BK239" s="20"/>
      <c r="BL239" s="20"/>
      <c r="BM239" s="20"/>
      <c r="BN239" s="20"/>
    </row>
    <row r="240" spans="2:66" ht="14" x14ac:dyDescent="0.15">
      <c r="B240" s="40" t="s">
        <v>86</v>
      </c>
      <c r="C240" s="76">
        <v>7464141.0149999997</v>
      </c>
      <c r="D240" s="71">
        <v>7196539.25</v>
      </c>
      <c r="E240" s="71">
        <v>7196676.0899999999</v>
      </c>
      <c r="F240" s="71">
        <v>6603347.7300000004</v>
      </c>
      <c r="G240" s="71">
        <v>6993007.4299999997</v>
      </c>
      <c r="H240" s="71">
        <v>7315227.8399999999</v>
      </c>
      <c r="I240" s="71">
        <v>5462463.6299999999</v>
      </c>
      <c r="J240" s="71">
        <v>8575716.3499999996</v>
      </c>
      <c r="K240" s="71">
        <v>8278571.6399999997</v>
      </c>
      <c r="L240" s="71">
        <v>8154434.5899999999</v>
      </c>
      <c r="M240" s="71">
        <v>8154135.8499999996</v>
      </c>
      <c r="N240" s="71">
        <v>8287195.9299999997</v>
      </c>
      <c r="O240" s="72">
        <v>89681457.344999999</v>
      </c>
      <c r="P240" s="20"/>
      <c r="Q240" s="20"/>
      <c r="R240" s="20"/>
      <c r="S240" s="20"/>
      <c r="T240" s="20"/>
      <c r="U240" s="20"/>
      <c r="V240" s="20"/>
      <c r="W240" s="20"/>
      <c r="X240" s="20"/>
      <c r="Y240" s="20"/>
      <c r="Z240" s="20"/>
      <c r="AA240" s="20"/>
      <c r="AB240" s="20"/>
      <c r="AC240" s="20"/>
      <c r="AD240" s="20"/>
      <c r="AE240" s="20"/>
      <c r="AF240" s="20"/>
      <c r="AG240" s="20"/>
      <c r="AH240" s="20"/>
      <c r="AI240" s="20"/>
      <c r="AJ240" s="20"/>
      <c r="AK240" s="20"/>
      <c r="AL240" s="20"/>
      <c r="AM240" s="20"/>
      <c r="AN240" s="20"/>
      <c r="AO240" s="20"/>
      <c r="AP240" s="20"/>
      <c r="AQ240" s="20"/>
      <c r="AR240" s="20"/>
      <c r="AS240" s="20"/>
      <c r="AT240" s="20"/>
      <c r="AU240" s="20"/>
      <c r="AV240" s="20"/>
      <c r="AW240" s="20"/>
      <c r="AX240" s="20"/>
    </row>
    <row r="241" spans="2:50" ht="14" x14ac:dyDescent="0.15">
      <c r="B241" s="40" t="s">
        <v>92</v>
      </c>
      <c r="C241" s="76"/>
      <c r="D241" s="71">
        <v>2825880.06</v>
      </c>
      <c r="E241" s="71">
        <v>2770107.35</v>
      </c>
      <c r="F241" s="71">
        <v>2537324.9700000002</v>
      </c>
      <c r="G241" s="71">
        <v>2672294.0499999998</v>
      </c>
      <c r="H241" s="71">
        <v>2503838.8199999998</v>
      </c>
      <c r="I241" s="71">
        <v>1857337.52</v>
      </c>
      <c r="J241" s="71">
        <v>2650329.0699999998</v>
      </c>
      <c r="K241" s="71">
        <v>3167249.63</v>
      </c>
      <c r="L241" s="71"/>
      <c r="M241" s="71"/>
      <c r="N241" s="71"/>
      <c r="O241" s="72">
        <v>20984361.469999999</v>
      </c>
      <c r="P241" s="20"/>
      <c r="Q241" s="20"/>
      <c r="R241" s="20"/>
      <c r="S241" s="20"/>
      <c r="T241" s="20"/>
      <c r="U241" s="20"/>
      <c r="V241" s="20"/>
      <c r="W241" s="20"/>
      <c r="X241" s="20"/>
      <c r="Y241" s="20"/>
      <c r="Z241" s="20"/>
      <c r="AA241" s="20"/>
      <c r="AB241" s="20"/>
      <c r="AC241" s="20"/>
      <c r="AD241" s="20"/>
      <c r="AE241" s="20"/>
      <c r="AF241" s="20"/>
      <c r="AG241" s="20"/>
      <c r="AH241" s="20"/>
      <c r="AI241" s="20"/>
      <c r="AJ241" s="20"/>
      <c r="AK241" s="20"/>
      <c r="AL241" s="20"/>
      <c r="AM241" s="20"/>
      <c r="AN241" s="20"/>
      <c r="AO241" s="20"/>
      <c r="AP241" s="20"/>
      <c r="AQ241" s="20"/>
      <c r="AR241" s="20"/>
      <c r="AS241" s="20"/>
      <c r="AT241" s="20"/>
      <c r="AU241" s="20"/>
      <c r="AV241" s="20"/>
      <c r="AW241" s="20"/>
      <c r="AX241" s="20"/>
    </row>
    <row r="242" spans="2:50" ht="14" x14ac:dyDescent="0.15">
      <c r="B242" s="40" t="s">
        <v>29</v>
      </c>
      <c r="C242" s="76">
        <v>5306430.41</v>
      </c>
      <c r="D242" s="71"/>
      <c r="E242" s="71"/>
      <c r="F242" s="71"/>
      <c r="G242" s="71"/>
      <c r="H242" s="71"/>
      <c r="I242" s="71"/>
      <c r="J242" s="71"/>
      <c r="K242" s="71"/>
      <c r="L242" s="71">
        <v>7741332.6500000004</v>
      </c>
      <c r="M242" s="71">
        <v>7558341.6200000001</v>
      </c>
      <c r="N242" s="71">
        <v>7891375.4400000004</v>
      </c>
      <c r="O242" s="72">
        <v>28497480.120000001</v>
      </c>
      <c r="P242" s="20"/>
      <c r="Q242" s="20"/>
      <c r="R242" s="20"/>
      <c r="S242" s="20"/>
      <c r="T242" s="20"/>
      <c r="U242" s="20"/>
      <c r="V242" s="20"/>
      <c r="W242" s="20"/>
      <c r="X242" s="20"/>
      <c r="Y242" s="20"/>
      <c r="Z242" s="20"/>
      <c r="AA242" s="20"/>
      <c r="AB242" s="20"/>
      <c r="AC242" s="20"/>
      <c r="AD242" s="20"/>
      <c r="AE242" s="20"/>
      <c r="AF242" s="20"/>
      <c r="AG242" s="20"/>
      <c r="AH242" s="20"/>
      <c r="AI242" s="20"/>
      <c r="AJ242" s="20"/>
      <c r="AK242" s="20"/>
      <c r="AL242" s="20"/>
      <c r="AM242" s="20"/>
      <c r="AN242" s="20"/>
      <c r="AO242" s="20"/>
      <c r="AP242" s="20"/>
      <c r="AQ242" s="20"/>
      <c r="AR242" s="20"/>
      <c r="AS242" s="20"/>
      <c r="AT242" s="20"/>
      <c r="AU242" s="20"/>
      <c r="AV242" s="20"/>
      <c r="AW242" s="20"/>
      <c r="AX242" s="20"/>
    </row>
    <row r="243" spans="2:50" ht="14" x14ac:dyDescent="0.15">
      <c r="B243" s="40" t="s">
        <v>72</v>
      </c>
      <c r="C243" s="76">
        <v>1221140.7575000001</v>
      </c>
      <c r="D243" s="71">
        <v>1218637.73</v>
      </c>
      <c r="E243" s="71">
        <v>1181955.1100000001</v>
      </c>
      <c r="F243" s="71">
        <v>1158344.99</v>
      </c>
      <c r="G243" s="71">
        <v>1139430.17</v>
      </c>
      <c r="H243" s="71">
        <v>1116119</v>
      </c>
      <c r="I243" s="71">
        <v>977223.77</v>
      </c>
      <c r="J243" s="71">
        <v>1423783.6</v>
      </c>
      <c r="K243" s="71">
        <v>1762476.81</v>
      </c>
      <c r="L243" s="71">
        <v>3500819.53</v>
      </c>
      <c r="M243" s="71">
        <v>3520645.61</v>
      </c>
      <c r="N243" s="71">
        <v>3079933.32</v>
      </c>
      <c r="O243" s="72">
        <v>21300510.397500001</v>
      </c>
      <c r="P243" s="20"/>
      <c r="Q243" s="20"/>
      <c r="R243" s="20"/>
      <c r="S243" s="20"/>
      <c r="T243" s="20"/>
      <c r="U243" s="20"/>
      <c r="V243" s="20"/>
      <c r="W243" s="20"/>
      <c r="X243" s="20"/>
      <c r="Y243" s="20"/>
      <c r="Z243" s="20"/>
      <c r="AA243" s="20"/>
      <c r="AB243" s="20"/>
      <c r="AC243" s="20"/>
      <c r="AD243" s="20"/>
      <c r="AE243" s="20"/>
      <c r="AF243" s="20"/>
      <c r="AG243" s="20"/>
      <c r="AH243" s="20"/>
      <c r="AI243" s="20"/>
      <c r="AJ243" s="20"/>
      <c r="AK243" s="20"/>
      <c r="AL243" s="20"/>
      <c r="AM243" s="20"/>
      <c r="AN243" s="20"/>
      <c r="AO243" s="20"/>
      <c r="AP243" s="20"/>
      <c r="AQ243" s="20"/>
      <c r="AR243" s="20"/>
      <c r="AS243" s="20"/>
      <c r="AT243" s="20"/>
      <c r="AU243" s="20"/>
      <c r="AV243" s="20"/>
      <c r="AW243" s="20"/>
      <c r="AX243" s="20"/>
    </row>
    <row r="244" spans="2:50" ht="14" x14ac:dyDescent="0.15">
      <c r="B244" s="40" t="s">
        <v>64</v>
      </c>
      <c r="C244" s="76">
        <v>1370967.8233</v>
      </c>
      <c r="D244" s="71">
        <v>1405895.71</v>
      </c>
      <c r="E244" s="71">
        <v>1178615.31</v>
      </c>
      <c r="F244" s="71">
        <v>1082154.44</v>
      </c>
      <c r="G244" s="71">
        <v>1249014.45</v>
      </c>
      <c r="H244" s="71">
        <v>1255562.6599999999</v>
      </c>
      <c r="I244" s="71">
        <v>1029473.17</v>
      </c>
      <c r="J244" s="71">
        <v>1565884.86</v>
      </c>
      <c r="K244" s="71">
        <v>1742754.72</v>
      </c>
      <c r="L244" s="71">
        <v>1546194.86</v>
      </c>
      <c r="M244" s="71">
        <v>1459906.88</v>
      </c>
      <c r="N244" s="71">
        <v>1546968.59</v>
      </c>
      <c r="O244" s="72">
        <v>16433393.473299999</v>
      </c>
      <c r="P244" s="20"/>
      <c r="Q244" s="20"/>
      <c r="R244" s="20"/>
      <c r="S244" s="20"/>
      <c r="T244" s="20"/>
      <c r="U244" s="20"/>
      <c r="V244" s="20"/>
      <c r="W244" s="20"/>
      <c r="X244" s="20"/>
      <c r="Y244" s="20"/>
      <c r="Z244" s="20"/>
      <c r="AA244" s="20"/>
      <c r="AB244" s="20"/>
      <c r="AC244" s="20"/>
      <c r="AD244" s="20"/>
      <c r="AE244" s="20"/>
      <c r="AF244" s="20"/>
      <c r="AG244" s="20"/>
      <c r="AH244" s="20"/>
      <c r="AI244" s="20"/>
      <c r="AJ244" s="20"/>
      <c r="AK244" s="20"/>
      <c r="AL244" s="20"/>
      <c r="AM244" s="20"/>
      <c r="AN244" s="20"/>
      <c r="AO244" s="20"/>
      <c r="AP244" s="20"/>
      <c r="AQ244" s="20"/>
      <c r="AR244" s="20"/>
      <c r="AS244" s="20"/>
      <c r="AT244" s="20"/>
      <c r="AU244" s="20"/>
      <c r="AV244" s="20"/>
      <c r="AW244" s="20"/>
      <c r="AX244" s="20"/>
    </row>
    <row r="245" spans="2:50" ht="14" x14ac:dyDescent="0.15">
      <c r="B245" s="40" t="s">
        <v>30</v>
      </c>
      <c r="C245" s="76">
        <v>67260242.209999993</v>
      </c>
      <c r="D245" s="71">
        <v>69123868.719999999</v>
      </c>
      <c r="E245" s="71">
        <v>68878551.829999998</v>
      </c>
      <c r="F245" s="71">
        <v>64940552.280000001</v>
      </c>
      <c r="G245" s="71">
        <v>66530826.170000002</v>
      </c>
      <c r="H245" s="71">
        <v>66515420.630000003</v>
      </c>
      <c r="I245" s="71">
        <v>49712938.520000003</v>
      </c>
      <c r="J245" s="71">
        <v>77440528.969999999</v>
      </c>
      <c r="K245" s="71">
        <v>84604277.700000003</v>
      </c>
      <c r="L245" s="71">
        <v>89801840.829999998</v>
      </c>
      <c r="M245" s="71">
        <v>97973900.079999998</v>
      </c>
      <c r="N245" s="71">
        <v>103607856.25</v>
      </c>
      <c r="O245" s="72">
        <v>906390804.19000006</v>
      </c>
      <c r="P245" s="20"/>
      <c r="Q245" s="20"/>
      <c r="R245" s="20"/>
      <c r="S245" s="20"/>
      <c r="T245" s="20"/>
      <c r="U245" s="20"/>
      <c r="V245" s="20"/>
      <c r="W245" s="20"/>
      <c r="X245" s="20"/>
      <c r="Y245" s="20"/>
      <c r="Z245" s="20"/>
      <c r="AA245" s="20"/>
      <c r="AB245" s="20"/>
      <c r="AC245" s="20"/>
      <c r="AD245" s="20"/>
      <c r="AE245" s="20"/>
      <c r="AF245" s="20"/>
      <c r="AG245" s="20"/>
      <c r="AH245" s="20"/>
      <c r="AI245" s="20"/>
      <c r="AJ245" s="20"/>
      <c r="AK245" s="20"/>
      <c r="AL245" s="20"/>
      <c r="AM245" s="20"/>
      <c r="AN245" s="20"/>
      <c r="AO245" s="20"/>
      <c r="AP245" s="20"/>
      <c r="AQ245" s="20"/>
      <c r="AR245" s="20"/>
      <c r="AS245" s="20"/>
      <c r="AT245" s="20"/>
      <c r="AU245" s="20"/>
      <c r="AV245" s="20"/>
      <c r="AW245" s="20"/>
      <c r="AX245" s="20"/>
    </row>
    <row r="246" spans="2:50" ht="14" x14ac:dyDescent="0.15">
      <c r="B246" s="40" t="s">
        <v>63</v>
      </c>
      <c r="C246" s="76">
        <v>2471449.2124999999</v>
      </c>
      <c r="D246" s="71">
        <v>2482884.65</v>
      </c>
      <c r="E246" s="71">
        <v>2542143.89</v>
      </c>
      <c r="F246" s="71">
        <v>2452689.7200000002</v>
      </c>
      <c r="G246" s="71">
        <v>2420627.66</v>
      </c>
      <c r="H246" s="71">
        <v>2503169.48</v>
      </c>
      <c r="I246" s="71">
        <v>1853663.43</v>
      </c>
      <c r="J246" s="71">
        <v>2947388.95</v>
      </c>
      <c r="K246" s="71">
        <v>3101997.42</v>
      </c>
      <c r="L246" s="71">
        <v>190463.48</v>
      </c>
      <c r="M246" s="71">
        <v>219413.34</v>
      </c>
      <c r="N246" s="71">
        <v>239392.77</v>
      </c>
      <c r="O246" s="72">
        <v>23425284.002500001</v>
      </c>
      <c r="P246" s="20"/>
      <c r="Q246" s="20"/>
      <c r="R246" s="20"/>
      <c r="S246" s="20"/>
      <c r="T246" s="20"/>
      <c r="U246" s="20"/>
      <c r="V246" s="20"/>
      <c r="W246" s="20"/>
      <c r="X246" s="20"/>
      <c r="Y246" s="20"/>
      <c r="Z246" s="20"/>
      <c r="AA246" s="20"/>
      <c r="AB246" s="20"/>
      <c r="AC246" s="20"/>
      <c r="AD246" s="20"/>
      <c r="AE246" s="20"/>
      <c r="AF246" s="20"/>
      <c r="AG246" s="20"/>
      <c r="AH246" s="20"/>
      <c r="AI246" s="20"/>
      <c r="AJ246" s="20"/>
      <c r="AK246" s="20"/>
      <c r="AL246" s="20"/>
      <c r="AM246" s="20"/>
      <c r="AN246" s="20"/>
      <c r="AO246" s="20"/>
      <c r="AP246" s="20"/>
      <c r="AQ246" s="20"/>
      <c r="AR246" s="20"/>
      <c r="AS246" s="20"/>
      <c r="AT246" s="20"/>
      <c r="AU246" s="20"/>
      <c r="AV246" s="20"/>
      <c r="AW246" s="20"/>
      <c r="AX246" s="20"/>
    </row>
    <row r="247" spans="2:50" ht="14" x14ac:dyDescent="0.15">
      <c r="B247" s="40" t="s">
        <v>85</v>
      </c>
      <c r="C247" s="76">
        <v>10738232.75</v>
      </c>
      <c r="D247" s="71">
        <v>10835010.65</v>
      </c>
      <c r="E247" s="71">
        <v>11069685.57</v>
      </c>
      <c r="F247" s="71">
        <v>10233533.01</v>
      </c>
      <c r="G247" s="71">
        <v>9975963.7699999996</v>
      </c>
      <c r="H247" s="71">
        <v>9913325.0800000001</v>
      </c>
      <c r="I247" s="71">
        <v>7331370.96</v>
      </c>
      <c r="J247" s="71">
        <v>11002681.98</v>
      </c>
      <c r="K247" s="71">
        <v>11385951.82</v>
      </c>
      <c r="L247" s="71"/>
      <c r="M247" s="71"/>
      <c r="N247" s="71"/>
      <c r="O247" s="72">
        <v>92485755.590000004</v>
      </c>
      <c r="P247" s="20"/>
      <c r="Q247" s="20"/>
      <c r="R247" s="20"/>
      <c r="S247" s="20"/>
      <c r="T247" s="20"/>
      <c r="U247" s="20"/>
      <c r="V247" s="20"/>
      <c r="W247" s="20"/>
      <c r="X247" s="20"/>
      <c r="Y247" s="20"/>
      <c r="Z247" s="20"/>
      <c r="AA247" s="20"/>
      <c r="AB247" s="20"/>
      <c r="AC247" s="20"/>
      <c r="AD247" s="20"/>
      <c r="AE247" s="20"/>
      <c r="AF247" s="20"/>
      <c r="AG247" s="20"/>
      <c r="AH247" s="20"/>
      <c r="AI247" s="20"/>
      <c r="AJ247" s="20"/>
      <c r="AK247" s="20"/>
      <c r="AL247" s="20"/>
      <c r="AM247" s="20"/>
      <c r="AN247" s="20"/>
      <c r="AO247" s="20"/>
      <c r="AP247" s="20"/>
      <c r="AQ247" s="20"/>
      <c r="AR247" s="20"/>
      <c r="AS247" s="20"/>
      <c r="AT247" s="20"/>
      <c r="AU247" s="20"/>
      <c r="AV247" s="20"/>
      <c r="AW247" s="20"/>
      <c r="AX247" s="20"/>
    </row>
    <row r="248" spans="2:50" ht="14" x14ac:dyDescent="0.15">
      <c r="B248" s="40" t="s">
        <v>43</v>
      </c>
      <c r="C248" s="76">
        <v>881193.56</v>
      </c>
      <c r="D248" s="71">
        <v>931334.29</v>
      </c>
      <c r="E248" s="71">
        <v>888888.81</v>
      </c>
      <c r="F248" s="71">
        <v>801360.81</v>
      </c>
      <c r="G248" s="71">
        <v>788562.22</v>
      </c>
      <c r="H248" s="71">
        <v>739566.69</v>
      </c>
      <c r="I248" s="71">
        <v>517595.16</v>
      </c>
      <c r="J248" s="71">
        <v>758823.24</v>
      </c>
      <c r="K248" s="71">
        <v>756428.81</v>
      </c>
      <c r="L248" s="71">
        <v>1012694.97</v>
      </c>
      <c r="M248" s="71">
        <v>961714.7</v>
      </c>
      <c r="N248" s="71">
        <v>1066747</v>
      </c>
      <c r="O248" s="72">
        <v>10104910.260000002</v>
      </c>
      <c r="P248" s="20"/>
      <c r="Q248" s="20"/>
      <c r="R248" s="20"/>
      <c r="S248" s="20"/>
      <c r="T248" s="20"/>
      <c r="U248" s="20"/>
      <c r="V248" s="20"/>
      <c r="W248" s="20"/>
      <c r="X248" s="20"/>
      <c r="Y248" s="20"/>
      <c r="Z248" s="20"/>
      <c r="AA248" s="20"/>
      <c r="AB248" s="20"/>
      <c r="AC248" s="20"/>
      <c r="AD248" s="20"/>
      <c r="AE248" s="20"/>
      <c r="AF248" s="20"/>
      <c r="AG248" s="20"/>
      <c r="AH248" s="20"/>
      <c r="AI248" s="20"/>
      <c r="AJ248" s="20"/>
      <c r="AK248" s="20"/>
      <c r="AL248" s="20"/>
      <c r="AM248" s="20"/>
      <c r="AN248" s="20"/>
      <c r="AO248" s="20"/>
      <c r="AP248" s="20"/>
      <c r="AQ248" s="20"/>
      <c r="AR248" s="20"/>
      <c r="AS248" s="20"/>
      <c r="AT248" s="20"/>
      <c r="AU248" s="20"/>
      <c r="AV248" s="20"/>
      <c r="AW248" s="20"/>
      <c r="AX248" s="20"/>
    </row>
    <row r="249" spans="2:50" ht="14" x14ac:dyDescent="0.15">
      <c r="B249" s="40" t="s">
        <v>48</v>
      </c>
      <c r="C249" s="76">
        <v>1605218.5249999999</v>
      </c>
      <c r="D249" s="71">
        <v>1410960.58</v>
      </c>
      <c r="E249" s="71">
        <v>1474783.98</v>
      </c>
      <c r="F249" s="71">
        <v>1303870.56</v>
      </c>
      <c r="G249" s="71">
        <v>1353912.29</v>
      </c>
      <c r="H249" s="71">
        <v>1407732.15</v>
      </c>
      <c r="I249" s="71">
        <v>974095.01</v>
      </c>
      <c r="J249" s="71">
        <v>1379573.45</v>
      </c>
      <c r="K249" s="71">
        <v>1432403.97</v>
      </c>
      <c r="L249" s="71">
        <v>1835295.1</v>
      </c>
      <c r="M249" s="71">
        <v>2018579.61</v>
      </c>
      <c r="N249" s="71">
        <v>2142749.71</v>
      </c>
      <c r="O249" s="72">
        <v>18339174.934999999</v>
      </c>
      <c r="P249" s="20"/>
      <c r="Q249" s="20"/>
      <c r="R249" s="20"/>
      <c r="S249" s="20"/>
      <c r="T249" s="20"/>
      <c r="U249" s="20"/>
      <c r="V249" s="20"/>
      <c r="W249" s="20"/>
      <c r="X249" s="20"/>
      <c r="Y249" s="20"/>
      <c r="Z249" s="20"/>
      <c r="AA249" s="20"/>
      <c r="AB249" s="20"/>
      <c r="AC249" s="20"/>
      <c r="AD249" s="20"/>
      <c r="AE249" s="20"/>
      <c r="AF249" s="20"/>
      <c r="AG249" s="20"/>
      <c r="AH249" s="20"/>
      <c r="AI249" s="20"/>
      <c r="AJ249" s="20"/>
      <c r="AK249" s="20"/>
      <c r="AL249" s="20"/>
      <c r="AM249" s="20"/>
      <c r="AN249" s="20"/>
      <c r="AO249" s="20"/>
      <c r="AP249" s="20"/>
      <c r="AQ249" s="20"/>
      <c r="AR249" s="20"/>
      <c r="AS249" s="20"/>
      <c r="AT249" s="20"/>
      <c r="AU249" s="20"/>
      <c r="AV249" s="20"/>
      <c r="AW249" s="20"/>
      <c r="AX249" s="20"/>
    </row>
    <row r="250" spans="2:50" ht="14" x14ac:dyDescent="0.15">
      <c r="B250" s="40" t="s">
        <v>41</v>
      </c>
      <c r="C250" s="76">
        <v>23308637.995000001</v>
      </c>
      <c r="D250" s="71">
        <v>23201945.449999999</v>
      </c>
      <c r="E250" s="71">
        <v>22881223.920000002</v>
      </c>
      <c r="F250" s="71">
        <v>22211493.719999999</v>
      </c>
      <c r="G250" s="71">
        <v>22178177.140000001</v>
      </c>
      <c r="H250" s="71">
        <v>21961406.57</v>
      </c>
      <c r="I250" s="71">
        <v>16505961.220000001</v>
      </c>
      <c r="J250" s="71">
        <v>24544427.109999999</v>
      </c>
      <c r="K250" s="71">
        <v>26730773.98</v>
      </c>
      <c r="L250" s="71">
        <v>43201940.729999997</v>
      </c>
      <c r="M250" s="71">
        <v>44994623.280000001</v>
      </c>
      <c r="N250" s="71">
        <v>46158732.409999996</v>
      </c>
      <c r="O250" s="72">
        <v>337879343.52499998</v>
      </c>
      <c r="P250" s="20"/>
      <c r="Q250" s="20"/>
      <c r="R250" s="20"/>
      <c r="S250" s="20"/>
      <c r="T250" s="20"/>
      <c r="U250" s="20"/>
      <c r="V250" s="20"/>
      <c r="W250" s="20"/>
      <c r="X250" s="20"/>
      <c r="Y250" s="20"/>
      <c r="Z250" s="20"/>
      <c r="AA250" s="20"/>
      <c r="AB250" s="20"/>
      <c r="AC250" s="20"/>
      <c r="AD250" s="20"/>
      <c r="AE250" s="20"/>
      <c r="AF250" s="20"/>
      <c r="AG250" s="20"/>
      <c r="AH250" s="20"/>
      <c r="AI250" s="20"/>
      <c r="AJ250" s="20"/>
      <c r="AK250" s="20"/>
      <c r="AL250" s="20"/>
      <c r="AM250" s="20"/>
      <c r="AN250" s="20"/>
      <c r="AO250" s="20"/>
      <c r="AP250" s="20"/>
      <c r="AQ250" s="20"/>
      <c r="AR250" s="20"/>
      <c r="AS250" s="20"/>
      <c r="AT250" s="20"/>
      <c r="AU250" s="20"/>
      <c r="AV250" s="20"/>
      <c r="AW250" s="20"/>
      <c r="AX250" s="20"/>
    </row>
    <row r="251" spans="2:50" ht="14" x14ac:dyDescent="0.15">
      <c r="B251" s="40" t="s">
        <v>56</v>
      </c>
      <c r="C251" s="76">
        <v>388613.0675</v>
      </c>
      <c r="D251" s="71">
        <v>321485.5</v>
      </c>
      <c r="E251" s="71">
        <v>321745.96999999997</v>
      </c>
      <c r="F251" s="71">
        <v>322552.13</v>
      </c>
      <c r="G251" s="71">
        <v>282108.74</v>
      </c>
      <c r="H251" s="71">
        <v>267445.69</v>
      </c>
      <c r="I251" s="71">
        <v>189995.01</v>
      </c>
      <c r="J251" s="71">
        <v>240472.02</v>
      </c>
      <c r="K251" s="71">
        <v>284282.87</v>
      </c>
      <c r="L251" s="71">
        <v>357294.8</v>
      </c>
      <c r="M251" s="71">
        <v>411757.63</v>
      </c>
      <c r="N251" s="71">
        <v>464087.09</v>
      </c>
      <c r="O251" s="72">
        <v>3851840.5174999996</v>
      </c>
      <c r="P251" s="20"/>
      <c r="Q251" s="20"/>
      <c r="R251" s="20"/>
      <c r="S251" s="20"/>
      <c r="T251" s="20"/>
      <c r="U251" s="20"/>
      <c r="V251" s="20"/>
      <c r="W251" s="20"/>
      <c r="X251" s="20"/>
      <c r="Y251" s="20"/>
      <c r="Z251" s="20"/>
      <c r="AA251" s="20"/>
      <c r="AB251" s="20"/>
      <c r="AC251" s="20"/>
      <c r="AD251" s="20"/>
      <c r="AE251" s="20"/>
      <c r="AF251" s="20"/>
      <c r="AG251" s="20"/>
      <c r="AH251" s="20"/>
      <c r="AI251" s="20"/>
      <c r="AJ251" s="20"/>
      <c r="AK251" s="20"/>
      <c r="AL251" s="20"/>
      <c r="AM251" s="20"/>
      <c r="AN251" s="20"/>
      <c r="AO251" s="20"/>
      <c r="AP251" s="20"/>
      <c r="AQ251" s="20"/>
      <c r="AR251" s="20"/>
      <c r="AS251" s="20"/>
      <c r="AT251" s="20"/>
      <c r="AU251" s="20"/>
      <c r="AV251" s="20"/>
      <c r="AW251" s="20"/>
      <c r="AX251" s="20"/>
    </row>
    <row r="252" spans="2:50" ht="14" x14ac:dyDescent="0.15">
      <c r="B252" s="40" t="s">
        <v>67</v>
      </c>
      <c r="C252" s="76">
        <v>313687.88500000001</v>
      </c>
      <c r="D252" s="71">
        <v>261715.17</v>
      </c>
      <c r="E252" s="71">
        <v>245005.77</v>
      </c>
      <c r="F252" s="71">
        <v>210903.91</v>
      </c>
      <c r="G252" s="71">
        <v>217650.46</v>
      </c>
      <c r="H252" s="71">
        <v>215194.77</v>
      </c>
      <c r="I252" s="71">
        <v>148016.57</v>
      </c>
      <c r="J252" s="71">
        <v>202440.82</v>
      </c>
      <c r="K252" s="71">
        <v>164851.44</v>
      </c>
      <c r="L252" s="71">
        <v>1546194.86</v>
      </c>
      <c r="M252" s="71">
        <v>1459906.88</v>
      </c>
      <c r="N252" s="71">
        <v>1546968.59</v>
      </c>
      <c r="O252" s="72">
        <v>6532537.125</v>
      </c>
      <c r="P252" s="20"/>
      <c r="Q252" s="20"/>
      <c r="R252" s="20"/>
      <c r="S252" s="20"/>
      <c r="T252" s="20"/>
      <c r="U252" s="20"/>
      <c r="V252" s="20"/>
      <c r="W252" s="20"/>
      <c r="X252" s="20"/>
      <c r="Y252" s="20"/>
      <c r="Z252" s="20"/>
      <c r="AA252" s="20"/>
      <c r="AB252" s="20"/>
      <c r="AC252" s="20"/>
      <c r="AD252" s="20"/>
      <c r="AE252" s="20"/>
      <c r="AF252" s="20"/>
      <c r="AG252" s="20"/>
      <c r="AH252" s="20"/>
      <c r="AI252" s="20"/>
      <c r="AJ252" s="20"/>
      <c r="AK252" s="20"/>
      <c r="AL252" s="20"/>
      <c r="AM252" s="20"/>
      <c r="AN252" s="20"/>
      <c r="AO252" s="20"/>
      <c r="AP252" s="20"/>
      <c r="AQ252" s="20"/>
      <c r="AR252" s="20"/>
      <c r="AS252" s="20"/>
      <c r="AT252" s="20"/>
      <c r="AU252" s="20"/>
      <c r="AV252" s="20"/>
      <c r="AW252" s="20"/>
      <c r="AX252" s="20"/>
    </row>
    <row r="253" spans="2:50" ht="14" x14ac:dyDescent="0.15">
      <c r="B253" s="40" t="s">
        <v>68</v>
      </c>
      <c r="C253" s="76">
        <v>313687.88500000001</v>
      </c>
      <c r="D253" s="71">
        <v>261715.17</v>
      </c>
      <c r="E253" s="71">
        <v>245005.77</v>
      </c>
      <c r="F253" s="71">
        <v>210903.91</v>
      </c>
      <c r="G253" s="71">
        <v>217650.46</v>
      </c>
      <c r="H253" s="71">
        <v>215194.77</v>
      </c>
      <c r="I253" s="71">
        <v>148016.57</v>
      </c>
      <c r="J253" s="71">
        <v>202440.82</v>
      </c>
      <c r="K253" s="71">
        <v>164851.44</v>
      </c>
      <c r="L253" s="71"/>
      <c r="M253" s="71">
        <v>961714.7</v>
      </c>
      <c r="N253" s="71">
        <v>1066747</v>
      </c>
      <c r="O253" s="72">
        <v>4007928.4950000001</v>
      </c>
      <c r="P253" s="20"/>
      <c r="Q253" s="20"/>
      <c r="R253" s="20"/>
      <c r="S253" s="20"/>
      <c r="T253" s="20"/>
      <c r="U253" s="20"/>
      <c r="V253" s="20"/>
      <c r="W253" s="20"/>
      <c r="X253" s="20"/>
      <c r="Y253" s="20"/>
      <c r="Z253" s="20"/>
      <c r="AA253" s="20"/>
      <c r="AB253" s="20"/>
      <c r="AC253" s="20"/>
      <c r="AD253" s="20"/>
      <c r="AE253" s="20"/>
      <c r="AF253" s="20"/>
      <c r="AG253" s="20"/>
      <c r="AH253" s="20"/>
      <c r="AI253" s="20"/>
      <c r="AJ253" s="20"/>
      <c r="AK253" s="20"/>
      <c r="AL253" s="20"/>
      <c r="AM253" s="20"/>
      <c r="AN253" s="20"/>
      <c r="AO253" s="20"/>
      <c r="AP253" s="20"/>
      <c r="AQ253" s="20"/>
      <c r="AR253" s="20"/>
      <c r="AS253" s="20"/>
      <c r="AT253" s="20"/>
      <c r="AU253" s="20"/>
      <c r="AV253" s="20"/>
      <c r="AW253" s="20"/>
      <c r="AX253" s="20"/>
    </row>
    <row r="254" spans="2:50" ht="14" x14ac:dyDescent="0.15">
      <c r="B254" s="40" t="s">
        <v>31</v>
      </c>
      <c r="C254" s="76">
        <v>13950563.25</v>
      </c>
      <c r="D254" s="71">
        <v>13971935.6</v>
      </c>
      <c r="E254" s="71">
        <v>14505444.33</v>
      </c>
      <c r="F254" s="71">
        <v>13536671.539999999</v>
      </c>
      <c r="G254" s="71">
        <v>12849926.550000001</v>
      </c>
      <c r="H254" s="71">
        <v>13237823.77</v>
      </c>
      <c r="I254" s="71">
        <v>9555653.2699999996</v>
      </c>
      <c r="J254" s="71">
        <v>14188034.050000001</v>
      </c>
      <c r="K254" s="71">
        <v>16923594.75</v>
      </c>
      <c r="L254" s="71">
        <v>17812941.789999999</v>
      </c>
      <c r="M254" s="71">
        <v>18627615.260000002</v>
      </c>
      <c r="N254" s="71">
        <v>19683812.640000001</v>
      </c>
      <c r="O254" s="72">
        <v>178844016.79999995</v>
      </c>
      <c r="P254" s="20"/>
      <c r="Q254" s="20"/>
      <c r="R254" s="20"/>
      <c r="S254" s="20"/>
      <c r="T254" s="20"/>
      <c r="U254" s="20"/>
      <c r="V254" s="20"/>
      <c r="W254" s="20"/>
      <c r="X254" s="20"/>
      <c r="Y254" s="20"/>
      <c r="Z254" s="20"/>
      <c r="AA254" s="20"/>
      <c r="AB254" s="20"/>
      <c r="AC254" s="20"/>
      <c r="AD254" s="20"/>
      <c r="AE254" s="20"/>
      <c r="AF254" s="20"/>
      <c r="AG254" s="20"/>
      <c r="AH254" s="20"/>
      <c r="AI254" s="20"/>
      <c r="AJ254" s="20"/>
      <c r="AK254" s="20"/>
      <c r="AL254" s="20"/>
      <c r="AM254" s="20"/>
      <c r="AN254" s="20"/>
      <c r="AO254" s="20"/>
      <c r="AP254" s="20"/>
      <c r="AQ254" s="20"/>
      <c r="AR254" s="20"/>
      <c r="AS254" s="20"/>
      <c r="AT254" s="20"/>
      <c r="AU254" s="20"/>
      <c r="AV254" s="20"/>
      <c r="AW254" s="20"/>
      <c r="AX254" s="20"/>
    </row>
    <row r="255" spans="2:50" ht="14" x14ac:dyDescent="0.15">
      <c r="B255" s="40" t="s">
        <v>53</v>
      </c>
      <c r="C255" s="76">
        <v>3350648.67</v>
      </c>
      <c r="D255" s="71">
        <v>3267870.15</v>
      </c>
      <c r="E255" s="71">
        <v>3158628.55</v>
      </c>
      <c r="F255" s="71">
        <v>2937443.01</v>
      </c>
      <c r="G255" s="71">
        <v>2959532.7</v>
      </c>
      <c r="H255" s="71">
        <v>2970135.12</v>
      </c>
      <c r="I255" s="71">
        <v>2176415.62</v>
      </c>
      <c r="J255" s="71">
        <v>3232485.6</v>
      </c>
      <c r="K255" s="71">
        <v>3654189.37</v>
      </c>
      <c r="L255" s="71">
        <v>9640060.4700000007</v>
      </c>
      <c r="M255" s="71">
        <v>9784202.3399999999</v>
      </c>
      <c r="N255" s="71">
        <v>10873706.460000001</v>
      </c>
      <c r="O255" s="72">
        <v>58005318.06000001</v>
      </c>
      <c r="P255" s="20"/>
      <c r="Q255" s="20"/>
      <c r="R255" s="20"/>
      <c r="S255" s="20"/>
      <c r="T255" s="20"/>
      <c r="U255" s="20"/>
      <c r="V255" s="20"/>
      <c r="W255" s="20"/>
      <c r="X255" s="20"/>
      <c r="Y255" s="20"/>
      <c r="Z255" s="20"/>
      <c r="AA255" s="20"/>
      <c r="AB255" s="20"/>
      <c r="AC255" s="20"/>
      <c r="AD255" s="20"/>
      <c r="AE255" s="20"/>
      <c r="AF255" s="20"/>
      <c r="AG255" s="20"/>
      <c r="AH255" s="20"/>
      <c r="AI255" s="20"/>
      <c r="AJ255" s="20"/>
      <c r="AK255" s="20"/>
      <c r="AL255" s="20"/>
      <c r="AM255" s="20"/>
      <c r="AN255" s="20"/>
      <c r="AO255" s="20"/>
      <c r="AP255" s="20"/>
      <c r="AQ255" s="20"/>
      <c r="AR255" s="20"/>
      <c r="AS255" s="20"/>
      <c r="AT255" s="20"/>
      <c r="AU255" s="20"/>
      <c r="AV255" s="20"/>
      <c r="AW255" s="20"/>
      <c r="AX255" s="20"/>
    </row>
    <row r="256" spans="2:50" ht="14" x14ac:dyDescent="0.15">
      <c r="B256" s="40" t="s">
        <v>91</v>
      </c>
      <c r="C256" s="76"/>
      <c r="D256" s="71">
        <v>1936378.61</v>
      </c>
      <c r="E256" s="71">
        <v>1856361.69</v>
      </c>
      <c r="F256" s="71">
        <v>1808371.99</v>
      </c>
      <c r="G256" s="71">
        <v>2017704.12</v>
      </c>
      <c r="H256" s="71">
        <v>1961346.13</v>
      </c>
      <c r="I256" s="71">
        <v>1460651.02</v>
      </c>
      <c r="J256" s="71">
        <v>2243684.66</v>
      </c>
      <c r="K256" s="71">
        <v>2416414.42</v>
      </c>
      <c r="L256" s="71"/>
      <c r="M256" s="71"/>
      <c r="N256" s="71"/>
      <c r="O256" s="72">
        <v>15700912.639999999</v>
      </c>
      <c r="P256" s="20"/>
      <c r="Q256" s="20"/>
      <c r="R256" s="20"/>
      <c r="S256" s="20"/>
      <c r="T256" s="20"/>
      <c r="U256" s="20"/>
      <c r="V256" s="20"/>
      <c r="W256" s="20"/>
      <c r="X256" s="20"/>
      <c r="Y256" s="20"/>
      <c r="Z256" s="20"/>
      <c r="AA256" s="20"/>
      <c r="AB256" s="20"/>
      <c r="AC256" s="20"/>
      <c r="AD256" s="20"/>
      <c r="AE256" s="20"/>
      <c r="AF256" s="20"/>
      <c r="AG256" s="20"/>
      <c r="AH256" s="20"/>
      <c r="AI256" s="20"/>
      <c r="AJ256" s="20"/>
      <c r="AK256" s="20"/>
      <c r="AL256" s="20"/>
      <c r="AM256" s="20"/>
      <c r="AN256" s="20"/>
      <c r="AO256" s="20"/>
      <c r="AP256" s="20"/>
      <c r="AQ256" s="20"/>
      <c r="AR256" s="20"/>
      <c r="AS256" s="20"/>
      <c r="AT256" s="20"/>
      <c r="AU256" s="20"/>
      <c r="AV256" s="20"/>
      <c r="AW256" s="20"/>
      <c r="AX256" s="20"/>
    </row>
    <row r="257" spans="2:50" ht="14" x14ac:dyDescent="0.15">
      <c r="B257" s="40" t="s">
        <v>32</v>
      </c>
      <c r="C257" s="76">
        <v>1352225.61</v>
      </c>
      <c r="D257" s="71">
        <v>1191508.8700000001</v>
      </c>
      <c r="E257" s="71">
        <v>1074065.5</v>
      </c>
      <c r="F257" s="71">
        <v>1091456.33</v>
      </c>
      <c r="G257" s="71">
        <v>953915.47</v>
      </c>
      <c r="H257" s="71">
        <v>806981.07</v>
      </c>
      <c r="I257" s="71">
        <v>544294.75</v>
      </c>
      <c r="J257" s="71">
        <v>665768.66</v>
      </c>
      <c r="K257" s="71">
        <v>777739.04</v>
      </c>
      <c r="L257" s="71"/>
      <c r="M257" s="71"/>
      <c r="N257" s="71"/>
      <c r="O257" s="72">
        <v>8457955.3000000007</v>
      </c>
      <c r="P257" s="20"/>
      <c r="Q257" s="20"/>
      <c r="R257" s="20"/>
      <c r="S257" s="20"/>
      <c r="T257" s="20"/>
      <c r="U257" s="20"/>
      <c r="V257" s="20"/>
      <c r="W257" s="20"/>
      <c r="X257" s="20"/>
      <c r="Y257" s="20"/>
      <c r="Z257" s="20"/>
      <c r="AA257" s="20"/>
      <c r="AB257" s="20"/>
      <c r="AC257" s="20"/>
      <c r="AD257" s="20"/>
      <c r="AE257" s="20"/>
      <c r="AF257" s="20"/>
      <c r="AG257" s="20"/>
      <c r="AH257" s="20"/>
      <c r="AI257" s="20"/>
      <c r="AJ257" s="20"/>
      <c r="AK257" s="20"/>
      <c r="AL257" s="20"/>
      <c r="AM257" s="20"/>
      <c r="AN257" s="20"/>
      <c r="AO257" s="20"/>
      <c r="AP257" s="20"/>
      <c r="AQ257" s="20"/>
      <c r="AR257" s="20"/>
      <c r="AS257" s="20"/>
      <c r="AT257" s="20"/>
      <c r="AU257" s="20"/>
      <c r="AV257" s="20"/>
      <c r="AW257" s="20"/>
      <c r="AX257" s="20"/>
    </row>
    <row r="258" spans="2:50" ht="14" x14ac:dyDescent="0.15">
      <c r="B258" s="40" t="s">
        <v>103</v>
      </c>
      <c r="C258" s="76"/>
      <c r="D258" s="71"/>
      <c r="E258" s="71"/>
      <c r="F258" s="71"/>
      <c r="G258" s="71"/>
      <c r="H258" s="71"/>
      <c r="I258" s="71"/>
      <c r="J258" s="71"/>
      <c r="K258" s="71"/>
      <c r="L258" s="71">
        <v>1242568.67</v>
      </c>
      <c r="M258" s="71">
        <v>1384935.4</v>
      </c>
      <c r="N258" s="71">
        <v>1936872.23</v>
      </c>
      <c r="O258" s="72">
        <v>4564376.3</v>
      </c>
      <c r="P258" s="20"/>
      <c r="Q258" s="20"/>
      <c r="R258" s="20"/>
      <c r="S258" s="20"/>
      <c r="T258" s="20"/>
      <c r="U258" s="20"/>
      <c r="V258" s="20"/>
      <c r="W258" s="20"/>
      <c r="X258" s="20"/>
      <c r="Y258" s="20"/>
      <c r="Z258" s="20"/>
      <c r="AA258" s="20"/>
      <c r="AB258" s="20"/>
      <c r="AC258" s="20"/>
      <c r="AD258" s="20"/>
      <c r="AE258" s="20"/>
      <c r="AF258" s="20"/>
      <c r="AG258" s="20"/>
      <c r="AH258" s="20"/>
      <c r="AI258" s="20"/>
      <c r="AJ258" s="20"/>
      <c r="AK258" s="20"/>
      <c r="AL258" s="20"/>
      <c r="AM258" s="20"/>
      <c r="AN258" s="20"/>
      <c r="AO258" s="20"/>
      <c r="AP258" s="20"/>
      <c r="AQ258" s="20"/>
      <c r="AR258" s="20"/>
      <c r="AS258" s="20"/>
      <c r="AT258" s="20"/>
      <c r="AU258" s="20"/>
      <c r="AV258" s="20"/>
      <c r="AW258" s="20"/>
      <c r="AX258" s="20"/>
    </row>
    <row r="259" spans="2:50" ht="14" x14ac:dyDescent="0.15">
      <c r="B259" s="40" t="s">
        <v>87</v>
      </c>
      <c r="C259" s="76">
        <v>7464141.0149999997</v>
      </c>
      <c r="D259" s="71">
        <v>7196539.25</v>
      </c>
      <c r="E259" s="71">
        <v>7196676.0899999999</v>
      </c>
      <c r="F259" s="71">
        <v>6603347.7300000004</v>
      </c>
      <c r="G259" s="71">
        <v>6993007.4299999997</v>
      </c>
      <c r="H259" s="71">
        <v>7315227.8399999999</v>
      </c>
      <c r="I259" s="71">
        <v>5462463.6299999999</v>
      </c>
      <c r="J259" s="71">
        <v>8575716.3499999996</v>
      </c>
      <c r="K259" s="71">
        <v>8278571.6399999997</v>
      </c>
      <c r="L259" s="71">
        <v>8154434.5899999999</v>
      </c>
      <c r="M259" s="71">
        <v>8154135.8499999996</v>
      </c>
      <c r="N259" s="71">
        <v>8287195.9299999997</v>
      </c>
      <c r="O259" s="72">
        <v>89681457.344999999</v>
      </c>
      <c r="P259" s="20"/>
      <c r="Q259" s="20"/>
      <c r="R259" s="20"/>
      <c r="S259" s="20"/>
      <c r="T259" s="20"/>
      <c r="U259" s="20"/>
      <c r="V259" s="20"/>
      <c r="W259" s="20"/>
      <c r="X259" s="20"/>
      <c r="Y259" s="20"/>
      <c r="Z259" s="20"/>
      <c r="AA259" s="20"/>
      <c r="AB259" s="20"/>
      <c r="AC259" s="20"/>
      <c r="AD259" s="20"/>
      <c r="AE259" s="20"/>
      <c r="AF259" s="20"/>
      <c r="AG259" s="20"/>
      <c r="AH259" s="20"/>
      <c r="AI259" s="20"/>
      <c r="AJ259" s="20"/>
      <c r="AK259" s="20"/>
      <c r="AL259" s="20"/>
      <c r="AM259" s="20"/>
      <c r="AN259" s="20"/>
      <c r="AO259" s="20"/>
      <c r="AP259" s="20"/>
      <c r="AQ259" s="20"/>
      <c r="AR259" s="20"/>
      <c r="AS259" s="20"/>
      <c r="AT259" s="20"/>
      <c r="AU259" s="20"/>
      <c r="AV259" s="20"/>
      <c r="AW259" s="20"/>
      <c r="AX259" s="20"/>
    </row>
    <row r="260" spans="2:50" ht="14" x14ac:dyDescent="0.15">
      <c r="B260" s="40" t="s">
        <v>33</v>
      </c>
      <c r="C260" s="76">
        <v>3068047.62</v>
      </c>
      <c r="D260" s="71">
        <v>2947199.64</v>
      </c>
      <c r="E260" s="71">
        <v>2892658.68</v>
      </c>
      <c r="F260" s="71">
        <v>2729506.03</v>
      </c>
      <c r="G260" s="71">
        <v>2625622.2999999998</v>
      </c>
      <c r="H260" s="71">
        <v>2621633.04</v>
      </c>
      <c r="I260" s="71">
        <v>2042462.92</v>
      </c>
      <c r="J260" s="71">
        <v>2896010.73</v>
      </c>
      <c r="K260" s="71">
        <v>3400170.11</v>
      </c>
      <c r="L260" s="71">
        <v>3911795.84</v>
      </c>
      <c r="M260" s="71">
        <v>3986987.35</v>
      </c>
      <c r="N260" s="71">
        <v>4307453.76</v>
      </c>
      <c r="O260" s="72">
        <v>37429548.019999996</v>
      </c>
      <c r="P260" s="20"/>
      <c r="Q260" s="20"/>
      <c r="R260" s="20"/>
      <c r="S260" s="20"/>
      <c r="T260" s="20"/>
      <c r="U260" s="20"/>
      <c r="V260" s="20"/>
      <c r="W260" s="20"/>
      <c r="X260" s="20"/>
      <c r="Y260" s="20"/>
      <c r="Z260" s="20"/>
      <c r="AA260" s="20"/>
      <c r="AB260" s="20"/>
      <c r="AC260" s="20"/>
      <c r="AD260" s="20"/>
      <c r="AE260" s="20"/>
      <c r="AF260" s="20"/>
      <c r="AG260" s="20"/>
      <c r="AH260" s="20"/>
      <c r="AI260" s="20"/>
      <c r="AJ260" s="20"/>
      <c r="AK260" s="20"/>
      <c r="AL260" s="20"/>
      <c r="AM260" s="20"/>
      <c r="AN260" s="20"/>
      <c r="AO260" s="20"/>
      <c r="AP260" s="20"/>
      <c r="AQ260" s="20"/>
      <c r="AR260" s="20"/>
      <c r="AS260" s="20"/>
      <c r="AT260" s="20"/>
      <c r="AU260" s="20"/>
      <c r="AV260" s="20"/>
      <c r="AW260" s="20"/>
      <c r="AX260" s="20"/>
    </row>
    <row r="261" spans="2:50" ht="14" x14ac:dyDescent="0.15">
      <c r="B261" s="40" t="s">
        <v>34</v>
      </c>
      <c r="C261" s="76">
        <v>32759882.280000001</v>
      </c>
      <c r="D261" s="71">
        <v>32106718.699999999</v>
      </c>
      <c r="E261" s="71">
        <v>31494261.719999999</v>
      </c>
      <c r="F261" s="71">
        <v>29657685.850000001</v>
      </c>
      <c r="G261" s="71">
        <v>30411806.34</v>
      </c>
      <c r="H261" s="71">
        <v>30604192.239999998</v>
      </c>
      <c r="I261" s="71">
        <v>23180217.449999999</v>
      </c>
      <c r="J261" s="71">
        <v>33251132.120000001</v>
      </c>
      <c r="K261" s="71">
        <v>35033013.240000002</v>
      </c>
      <c r="L261" s="71">
        <v>38903395.850000001</v>
      </c>
      <c r="M261" s="71">
        <v>38941723</v>
      </c>
      <c r="N261" s="71">
        <v>39331227.18</v>
      </c>
      <c r="O261" s="72">
        <v>395675255.97000003</v>
      </c>
      <c r="P261" s="20"/>
      <c r="Q261" s="20"/>
      <c r="R261" s="20"/>
      <c r="S261" s="20"/>
      <c r="T261" s="20"/>
      <c r="U261" s="20"/>
      <c r="V261" s="20"/>
      <c r="W261" s="20"/>
      <c r="X261" s="20"/>
      <c r="Y261" s="20"/>
      <c r="Z261" s="20"/>
      <c r="AA261" s="20"/>
      <c r="AB261" s="20"/>
      <c r="AC261" s="20"/>
      <c r="AD261" s="20"/>
      <c r="AE261" s="20"/>
      <c r="AF261" s="20"/>
      <c r="AG261" s="20"/>
      <c r="AH261" s="20"/>
      <c r="AI261" s="20"/>
      <c r="AJ261" s="20"/>
      <c r="AK261" s="20"/>
      <c r="AL261" s="20"/>
      <c r="AM261" s="20"/>
      <c r="AN261" s="20"/>
      <c r="AO261" s="20"/>
      <c r="AP261" s="20"/>
      <c r="AQ261" s="20"/>
      <c r="AR261" s="20"/>
      <c r="AS261" s="20"/>
      <c r="AT261" s="20"/>
      <c r="AU261" s="20"/>
      <c r="AV261" s="20"/>
      <c r="AW261" s="20"/>
      <c r="AX261" s="20"/>
    </row>
    <row r="262" spans="2:50" ht="14" x14ac:dyDescent="0.15">
      <c r="B262" s="40" t="s">
        <v>35</v>
      </c>
      <c r="C262" s="76">
        <v>16561822.439999999</v>
      </c>
      <c r="D262" s="71">
        <v>16274920.880000001</v>
      </c>
      <c r="E262" s="71">
        <v>15460168.9</v>
      </c>
      <c r="F262" s="71">
        <v>13961726.310000001</v>
      </c>
      <c r="G262" s="71">
        <v>14586120.619999999</v>
      </c>
      <c r="H262" s="71">
        <v>14201543.359999999</v>
      </c>
      <c r="I262" s="71">
        <v>10842965.439999999</v>
      </c>
      <c r="J262" s="71">
        <v>16934732.210000001</v>
      </c>
      <c r="K262" s="71">
        <v>18492538.620000001</v>
      </c>
      <c r="L262" s="71">
        <v>19324007.469999999</v>
      </c>
      <c r="M262" s="71">
        <v>19799452.879999999</v>
      </c>
      <c r="N262" s="71">
        <v>20738946.379999999</v>
      </c>
      <c r="O262" s="72">
        <v>197178945.50999999</v>
      </c>
      <c r="P262" s="20"/>
      <c r="Q262" s="20"/>
      <c r="R262" s="20"/>
      <c r="S262" s="20"/>
      <c r="T262" s="20"/>
      <c r="U262" s="20"/>
      <c r="V262" s="20"/>
      <c r="W262" s="20"/>
      <c r="X262" s="20"/>
      <c r="Y262" s="20"/>
      <c r="Z262" s="20"/>
      <c r="AA262" s="20"/>
      <c r="AB262" s="20"/>
      <c r="AC262" s="20"/>
      <c r="AD262" s="20"/>
      <c r="AE262" s="20"/>
      <c r="AF262" s="20"/>
      <c r="AG262" s="20"/>
      <c r="AH262" s="20"/>
      <c r="AI262" s="20"/>
      <c r="AJ262" s="20"/>
      <c r="AK262" s="20"/>
      <c r="AL262" s="20"/>
      <c r="AM262" s="20"/>
      <c r="AN262" s="20"/>
      <c r="AO262" s="20"/>
      <c r="AP262" s="20"/>
      <c r="AQ262" s="20"/>
      <c r="AR262" s="20"/>
      <c r="AS262" s="20"/>
      <c r="AT262" s="20"/>
      <c r="AU262" s="20"/>
      <c r="AV262" s="20"/>
      <c r="AW262" s="20"/>
      <c r="AX262" s="20"/>
    </row>
    <row r="263" spans="2:50" ht="14" x14ac:dyDescent="0.15">
      <c r="B263" s="40" t="s">
        <v>95</v>
      </c>
      <c r="C263" s="76"/>
      <c r="D263" s="71"/>
      <c r="E263" s="71"/>
      <c r="F263" s="71"/>
      <c r="G263" s="71"/>
      <c r="H263" s="71"/>
      <c r="I263" s="71"/>
      <c r="J263" s="71"/>
      <c r="K263" s="71"/>
      <c r="L263" s="71">
        <v>1012694.97</v>
      </c>
      <c r="M263" s="71">
        <v>961714.7</v>
      </c>
      <c r="N263" s="71">
        <v>1066747</v>
      </c>
      <c r="O263" s="72">
        <v>3041156.67</v>
      </c>
      <c r="P263" s="20"/>
      <c r="Q263" s="20"/>
      <c r="R263" s="20"/>
      <c r="S263" s="20"/>
      <c r="T263" s="20"/>
      <c r="U263" s="20"/>
      <c r="V263" s="20"/>
      <c r="W263" s="20"/>
      <c r="X263" s="20"/>
      <c r="Y263" s="20"/>
      <c r="Z263" s="20"/>
      <c r="AA263" s="20"/>
      <c r="AB263" s="20"/>
      <c r="AC263" s="20"/>
      <c r="AD263" s="20"/>
      <c r="AE263" s="20"/>
      <c r="AF263" s="20"/>
      <c r="AG263" s="20"/>
      <c r="AH263" s="20"/>
      <c r="AI263" s="20"/>
      <c r="AJ263" s="20"/>
      <c r="AK263" s="20"/>
      <c r="AL263" s="20"/>
      <c r="AM263" s="20"/>
      <c r="AN263" s="20"/>
      <c r="AO263" s="20"/>
      <c r="AP263" s="20"/>
      <c r="AQ263" s="20"/>
      <c r="AR263" s="20"/>
      <c r="AS263" s="20"/>
      <c r="AT263" s="20"/>
      <c r="AU263" s="20"/>
      <c r="AV263" s="20"/>
      <c r="AW263" s="20"/>
      <c r="AX263" s="20"/>
    </row>
    <row r="264" spans="2:50" ht="14" x14ac:dyDescent="0.15">
      <c r="B264" s="40" t="s">
        <v>52</v>
      </c>
      <c r="C264" s="76">
        <v>3350648.67</v>
      </c>
      <c r="D264" s="71">
        <v>3267870.15</v>
      </c>
      <c r="E264" s="71">
        <v>3158628.55</v>
      </c>
      <c r="F264" s="71">
        <v>2937443.01</v>
      </c>
      <c r="G264" s="71">
        <v>2959532.7</v>
      </c>
      <c r="H264" s="71">
        <v>2970135.12</v>
      </c>
      <c r="I264" s="71">
        <v>2176415.62</v>
      </c>
      <c r="J264" s="71">
        <v>3232485.6</v>
      </c>
      <c r="K264" s="71">
        <v>3654189.37</v>
      </c>
      <c r="L264" s="71">
        <v>1748193.1</v>
      </c>
      <c r="M264" s="71">
        <v>1917058.33</v>
      </c>
      <c r="N264" s="71">
        <v>2165806.7200000002</v>
      </c>
      <c r="O264" s="72">
        <v>33538406.940000005</v>
      </c>
      <c r="P264" s="20"/>
      <c r="Q264" s="20"/>
      <c r="R264" s="20"/>
      <c r="S264" s="20"/>
      <c r="T264" s="20"/>
      <c r="U264" s="20"/>
      <c r="V264" s="20"/>
      <c r="W264" s="20"/>
      <c r="X264" s="20"/>
      <c r="Y264" s="20"/>
      <c r="Z264" s="20"/>
      <c r="AA264" s="20"/>
      <c r="AB264" s="20"/>
      <c r="AC264" s="20"/>
      <c r="AD264" s="20"/>
      <c r="AE264" s="20"/>
      <c r="AF264" s="20"/>
      <c r="AG264" s="20"/>
      <c r="AH264" s="20"/>
      <c r="AI264" s="20"/>
      <c r="AJ264" s="20"/>
      <c r="AK264" s="20"/>
      <c r="AL264" s="20"/>
      <c r="AM264" s="20"/>
      <c r="AN264" s="20"/>
      <c r="AO264" s="20"/>
      <c r="AP264" s="20"/>
      <c r="AQ264" s="20"/>
      <c r="AR264" s="20"/>
      <c r="AS264" s="20"/>
      <c r="AT264" s="20"/>
      <c r="AU264" s="20"/>
      <c r="AV264" s="20"/>
      <c r="AW264" s="20"/>
      <c r="AX264" s="20"/>
    </row>
    <row r="265" spans="2:50" ht="14" x14ac:dyDescent="0.15">
      <c r="B265" s="40" t="s">
        <v>36</v>
      </c>
      <c r="C265" s="76">
        <v>5158407.33</v>
      </c>
      <c r="D265" s="71">
        <v>4709743.09</v>
      </c>
      <c r="E265" s="71">
        <v>4593091.1500000004</v>
      </c>
      <c r="F265" s="71">
        <v>4213325.91</v>
      </c>
      <c r="G265" s="71">
        <v>4084374.79</v>
      </c>
      <c r="H265" s="71">
        <v>4045686.55</v>
      </c>
      <c r="I265" s="71">
        <v>3020230.71</v>
      </c>
      <c r="J265" s="71">
        <v>4327415.6900000004</v>
      </c>
      <c r="K265" s="71">
        <v>4489958.3899999997</v>
      </c>
      <c r="L265" s="71">
        <v>5756607.0899999999</v>
      </c>
      <c r="M265" s="71">
        <v>6746646.4299999997</v>
      </c>
      <c r="N265" s="71">
        <v>7408541.9199999999</v>
      </c>
      <c r="O265" s="72">
        <v>58554029.050000004</v>
      </c>
      <c r="P265" s="20"/>
      <c r="Q265" s="20"/>
      <c r="R265" s="20"/>
      <c r="S265" s="20"/>
      <c r="T265" s="20"/>
      <c r="U265" s="20"/>
      <c r="V265" s="20"/>
      <c r="W265" s="20"/>
      <c r="X265" s="20"/>
      <c r="Y265" s="20"/>
      <c r="Z265" s="20"/>
      <c r="AA265" s="20"/>
      <c r="AB265" s="20"/>
      <c r="AC265" s="20"/>
      <c r="AD265" s="20"/>
      <c r="AE265" s="20"/>
      <c r="AF265" s="20"/>
      <c r="AG265" s="20"/>
      <c r="AH265" s="20"/>
      <c r="AI265" s="20"/>
      <c r="AJ265" s="20"/>
      <c r="AK265" s="20"/>
      <c r="AL265" s="20"/>
      <c r="AM265" s="20"/>
      <c r="AN265" s="20"/>
      <c r="AO265" s="20"/>
      <c r="AP265" s="20"/>
      <c r="AQ265" s="20"/>
      <c r="AR265" s="20"/>
      <c r="AS265" s="20"/>
      <c r="AT265" s="20"/>
      <c r="AU265" s="20"/>
      <c r="AV265" s="20"/>
      <c r="AW265" s="20"/>
      <c r="AX265" s="20"/>
    </row>
    <row r="266" spans="2:50" ht="14" x14ac:dyDescent="0.15">
      <c r="B266" s="41" t="s">
        <v>383</v>
      </c>
      <c r="C266" s="77">
        <v>731010894.62989986</v>
      </c>
      <c r="D266" s="73">
        <v>725908097.96999991</v>
      </c>
      <c r="E266" s="73">
        <v>718602985.41999996</v>
      </c>
      <c r="F266" s="73">
        <v>680274230.88999999</v>
      </c>
      <c r="G266" s="73">
        <v>682243580.38</v>
      </c>
      <c r="H266" s="73">
        <v>681648720.12000012</v>
      </c>
      <c r="I266" s="73">
        <v>511476765.19999987</v>
      </c>
      <c r="J266" s="73">
        <v>769865709.49000049</v>
      </c>
      <c r="K266" s="73">
        <v>831117528.32000017</v>
      </c>
      <c r="L266" s="73">
        <v>917529647.78000033</v>
      </c>
      <c r="M266" s="73">
        <v>955796238.31000042</v>
      </c>
      <c r="N266" s="73">
        <v>1008462906.46</v>
      </c>
      <c r="O266" s="74">
        <v>9213937304.9699039</v>
      </c>
      <c r="P266" s="20"/>
      <c r="Q266" s="20"/>
      <c r="R266" s="20"/>
      <c r="S266" s="20"/>
      <c r="T266" s="20"/>
      <c r="U266" s="20"/>
      <c r="V266" s="20"/>
      <c r="W266" s="20"/>
      <c r="X266" s="20"/>
      <c r="Y266" s="20"/>
      <c r="Z266" s="20"/>
      <c r="AA266" s="20"/>
      <c r="AB266" s="20"/>
      <c r="AC266" s="20"/>
      <c r="AD266" s="20"/>
      <c r="AE266" s="20"/>
      <c r="AF266" s="20"/>
      <c r="AG266" s="20"/>
      <c r="AH266" s="20"/>
      <c r="AI266" s="20"/>
      <c r="AJ266" s="20"/>
      <c r="AK266" s="20"/>
      <c r="AL266" s="20"/>
      <c r="AM266" s="20"/>
      <c r="AN266" s="20"/>
      <c r="AO266" s="20"/>
      <c r="AP266" s="20"/>
      <c r="AQ266" s="20"/>
      <c r="AR266" s="20"/>
      <c r="AS266" s="20"/>
      <c r="AT266" s="20"/>
      <c r="AU266" s="20"/>
      <c r="AV266" s="20"/>
      <c r="AW266" s="20"/>
      <c r="AX266" s="20"/>
    </row>
    <row r="267" spans="2:50" x14ac:dyDescent="0.15">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c r="AE267" s="20"/>
      <c r="AF267" s="20"/>
      <c r="AG267" s="20"/>
      <c r="AH267" s="20"/>
      <c r="AI267" s="20"/>
      <c r="AJ267" s="20"/>
      <c r="AK267" s="20"/>
      <c r="AL267" s="20"/>
      <c r="AM267" s="20"/>
      <c r="AN267" s="20"/>
      <c r="AO267" s="20"/>
      <c r="AP267" s="20"/>
      <c r="AQ267" s="20"/>
      <c r="AR267" s="20"/>
      <c r="AS267" s="20"/>
      <c r="AT267" s="20"/>
      <c r="AU267" s="20"/>
      <c r="AV267" s="20"/>
      <c r="AW267" s="20"/>
      <c r="AX267" s="20"/>
    </row>
    <row r="268" spans="2:50" x14ac:dyDescent="0.15">
      <c r="B268" s="20"/>
      <c r="C268" s="20"/>
      <c r="T268" s="20"/>
      <c r="U268" s="20"/>
      <c r="V268" s="20"/>
      <c r="W268" s="20"/>
      <c r="X268" s="20"/>
      <c r="Y268" s="20"/>
      <c r="Z268" s="20"/>
      <c r="AA268" s="20"/>
      <c r="AB268" s="20"/>
      <c r="AC268" s="20"/>
      <c r="AD268" s="20"/>
      <c r="AE268" s="20"/>
      <c r="AF268" s="20"/>
      <c r="AG268" s="20"/>
      <c r="AH268" s="20"/>
      <c r="AI268" s="20"/>
      <c r="AJ268" s="20"/>
      <c r="AK268" s="20"/>
      <c r="AL268" s="20"/>
      <c r="AM268" s="20"/>
      <c r="AN268" s="20"/>
      <c r="AO268" s="20"/>
      <c r="AP268" s="20"/>
      <c r="AQ268" s="20"/>
      <c r="AR268" s="20"/>
      <c r="AS268" s="20"/>
      <c r="AT268" s="20"/>
      <c r="AU268" s="20"/>
      <c r="AV268" s="20"/>
      <c r="AW268" s="20"/>
      <c r="AX268" s="20"/>
    </row>
    <row r="269" spans="2:50" x14ac:dyDescent="0.15">
      <c r="B269" s="20"/>
      <c r="C269" s="20"/>
      <c r="T269" s="20"/>
      <c r="U269" s="20"/>
      <c r="V269" s="20"/>
      <c r="W269" s="20"/>
      <c r="X269" s="20"/>
      <c r="Y269" s="20"/>
      <c r="Z269" s="20"/>
      <c r="AA269" s="20"/>
      <c r="AB269" s="20"/>
      <c r="AC269" s="20"/>
      <c r="AD269" s="20"/>
      <c r="AE269" s="20"/>
      <c r="AF269" s="20"/>
      <c r="AG269" s="20"/>
      <c r="AH269" s="20"/>
      <c r="AI269" s="20"/>
      <c r="AJ269" s="20"/>
      <c r="AK269" s="20"/>
      <c r="AL269" s="20"/>
      <c r="AM269" s="20"/>
      <c r="AN269" s="20"/>
      <c r="AO269" s="20"/>
      <c r="AP269" s="20"/>
      <c r="AQ269" s="20"/>
      <c r="AR269" s="20"/>
      <c r="AS269" s="20"/>
      <c r="AT269" s="20"/>
      <c r="AU269" s="20"/>
      <c r="AV269" s="20"/>
      <c r="AW269" s="20"/>
      <c r="AX269" s="20"/>
    </row>
    <row r="270" spans="2:50" x14ac:dyDescent="0.15">
      <c r="B270" s="20"/>
      <c r="C270" s="20"/>
      <c r="T270" s="20"/>
      <c r="U270" s="20"/>
      <c r="V270" s="20"/>
      <c r="W270" s="20"/>
      <c r="X270" s="20"/>
      <c r="Y270" s="20"/>
      <c r="Z270" s="20"/>
      <c r="AA270" s="20"/>
      <c r="AB270" s="20"/>
      <c r="AC270" s="20"/>
      <c r="AD270" s="20"/>
      <c r="AE270" s="20"/>
      <c r="AF270" s="20"/>
      <c r="AG270" s="20"/>
      <c r="AH270" s="20"/>
      <c r="AI270" s="20"/>
      <c r="AJ270" s="20"/>
      <c r="AK270" s="20"/>
      <c r="AL270" s="20"/>
      <c r="AM270" s="20"/>
      <c r="AN270" s="20"/>
      <c r="AO270" s="20"/>
      <c r="AP270" s="20"/>
      <c r="AQ270" s="20"/>
      <c r="AR270" s="20"/>
      <c r="AS270" s="20"/>
      <c r="AT270" s="20"/>
      <c r="AU270" s="20"/>
      <c r="AV270" s="20"/>
      <c r="AW270" s="20"/>
      <c r="AX270" s="20"/>
    </row>
    <row r="271" spans="2:50" x14ac:dyDescent="0.15">
      <c r="B271" s="20"/>
      <c r="C271" s="20"/>
      <c r="T271" s="20"/>
      <c r="U271" s="20"/>
      <c r="V271" s="20"/>
      <c r="W271" s="20"/>
      <c r="X271" s="20"/>
      <c r="Y271" s="20"/>
      <c r="Z271" s="20"/>
      <c r="AA271" s="20"/>
      <c r="AB271" s="20"/>
      <c r="AC271" s="20"/>
      <c r="AD271" s="20"/>
      <c r="AE271" s="20"/>
      <c r="AF271" s="20"/>
      <c r="AG271" s="20"/>
      <c r="AH271" s="20"/>
      <c r="AI271" s="20"/>
      <c r="AJ271" s="20"/>
      <c r="AK271" s="20"/>
      <c r="AL271" s="20"/>
      <c r="AM271" s="20"/>
      <c r="AN271" s="20"/>
      <c r="AO271" s="20"/>
      <c r="AP271" s="20"/>
      <c r="AQ271" s="20"/>
      <c r="AR271" s="20"/>
      <c r="AS271" s="20"/>
      <c r="AT271" s="20"/>
      <c r="AU271" s="20"/>
      <c r="AV271" s="20"/>
      <c r="AW271" s="20"/>
      <c r="AX271" s="20"/>
    </row>
    <row r="272" spans="2:50" x14ac:dyDescent="0.15">
      <c r="B272" s="20"/>
      <c r="C272" s="20"/>
      <c r="T272" s="20"/>
      <c r="U272" s="20"/>
      <c r="V272" s="20"/>
      <c r="W272" s="20"/>
      <c r="X272" s="20"/>
      <c r="Y272" s="20"/>
      <c r="Z272" s="20"/>
      <c r="AA272" s="20"/>
      <c r="AB272" s="20"/>
      <c r="AC272" s="20"/>
      <c r="AD272" s="20"/>
      <c r="AE272" s="20"/>
      <c r="AF272" s="20"/>
      <c r="AG272" s="20"/>
      <c r="AH272" s="20"/>
      <c r="AI272" s="20"/>
      <c r="AJ272" s="20"/>
      <c r="AK272" s="20"/>
      <c r="AL272" s="20"/>
      <c r="AM272" s="20"/>
      <c r="AN272" s="20"/>
      <c r="AO272" s="20"/>
      <c r="AP272" s="20"/>
      <c r="AQ272" s="20"/>
      <c r="AR272" s="20"/>
      <c r="AS272" s="20"/>
      <c r="AT272" s="20"/>
      <c r="AU272" s="20"/>
      <c r="AV272" s="20"/>
      <c r="AW272" s="20"/>
      <c r="AX272" s="20"/>
    </row>
    <row r="273" spans="2:50" x14ac:dyDescent="0.15">
      <c r="B273" s="20"/>
      <c r="C273" s="20"/>
      <c r="T273" s="20"/>
      <c r="U273" s="20"/>
      <c r="V273" s="20"/>
      <c r="W273" s="20"/>
      <c r="X273" s="20"/>
      <c r="Y273" s="20"/>
      <c r="Z273" s="20"/>
      <c r="AA273" s="20"/>
      <c r="AB273" s="20"/>
      <c r="AC273" s="20"/>
      <c r="AD273" s="20"/>
      <c r="AE273" s="20"/>
      <c r="AF273" s="20"/>
      <c r="AG273" s="20"/>
      <c r="AH273" s="20"/>
      <c r="AI273" s="20"/>
      <c r="AJ273" s="20"/>
      <c r="AK273" s="20"/>
      <c r="AL273" s="20"/>
      <c r="AM273" s="20"/>
      <c r="AN273" s="20"/>
      <c r="AO273" s="20"/>
      <c r="AP273" s="20"/>
      <c r="AQ273" s="20"/>
      <c r="AR273" s="20"/>
      <c r="AS273" s="20"/>
      <c r="AT273" s="20"/>
      <c r="AU273" s="20"/>
      <c r="AV273" s="20"/>
      <c r="AW273" s="20"/>
      <c r="AX273" s="20"/>
    </row>
    <row r="274" spans="2:50" x14ac:dyDescent="0.15">
      <c r="B274" s="20"/>
      <c r="C274" s="20"/>
      <c r="T274" s="20"/>
      <c r="U274" s="20"/>
      <c r="V274" s="20"/>
      <c r="W274" s="20"/>
      <c r="X274" s="20"/>
      <c r="Y274" s="20"/>
      <c r="Z274" s="20"/>
      <c r="AA274" s="20"/>
      <c r="AB274" s="20"/>
      <c r="AC274" s="20"/>
      <c r="AD274" s="20"/>
      <c r="AE274" s="20"/>
      <c r="AF274" s="20"/>
      <c r="AG274" s="20"/>
      <c r="AH274" s="20"/>
      <c r="AI274" s="20"/>
      <c r="AJ274" s="20"/>
      <c r="AK274" s="20"/>
      <c r="AL274" s="20"/>
      <c r="AM274" s="20"/>
      <c r="AN274" s="20"/>
      <c r="AO274" s="20"/>
      <c r="AP274" s="20"/>
      <c r="AQ274" s="20"/>
      <c r="AR274" s="20"/>
      <c r="AS274" s="20"/>
      <c r="AT274" s="20"/>
      <c r="AU274" s="20"/>
      <c r="AV274" s="20"/>
      <c r="AW274" s="20"/>
      <c r="AX274" s="20"/>
    </row>
    <row r="275" spans="2:50" x14ac:dyDescent="0.15">
      <c r="B275" s="20"/>
      <c r="C275" s="20"/>
      <c r="T275" s="20"/>
      <c r="U275" s="20"/>
      <c r="V275" s="20"/>
      <c r="W275" s="20"/>
      <c r="X275" s="20"/>
      <c r="Y275" s="20"/>
      <c r="Z275" s="20"/>
      <c r="AA275" s="20"/>
      <c r="AB275" s="20"/>
      <c r="AC275" s="20"/>
      <c r="AD275" s="20"/>
      <c r="AE275" s="20"/>
      <c r="AF275" s="20"/>
      <c r="AG275" s="20"/>
      <c r="AH275" s="20"/>
      <c r="AI275" s="20"/>
      <c r="AJ275" s="20"/>
      <c r="AK275" s="20"/>
      <c r="AL275" s="20"/>
      <c r="AM275" s="20"/>
      <c r="AN275" s="20"/>
      <c r="AO275" s="20"/>
      <c r="AP275" s="20"/>
      <c r="AQ275" s="20"/>
      <c r="AR275" s="20"/>
      <c r="AS275" s="20"/>
      <c r="AT275" s="20"/>
      <c r="AU275" s="20"/>
      <c r="AV275" s="20"/>
      <c r="AW275" s="20"/>
      <c r="AX275" s="20"/>
    </row>
    <row r="276" spans="2:50" x14ac:dyDescent="0.15">
      <c r="B276" s="20"/>
      <c r="C276" s="20"/>
      <c r="T276" s="20"/>
      <c r="U276" s="20"/>
      <c r="V276" s="20"/>
      <c r="W276" s="20"/>
      <c r="X276" s="20"/>
      <c r="Y276" s="20"/>
      <c r="Z276" s="20"/>
      <c r="AA276" s="20"/>
      <c r="AB276" s="20"/>
      <c r="AC276" s="20"/>
      <c r="AD276" s="20"/>
      <c r="AE276" s="20"/>
      <c r="AF276" s="20"/>
      <c r="AG276" s="20"/>
      <c r="AH276" s="20"/>
      <c r="AI276" s="20"/>
      <c r="AJ276" s="20"/>
      <c r="AK276" s="20"/>
      <c r="AL276" s="20"/>
      <c r="AM276" s="20"/>
      <c r="AN276" s="20"/>
      <c r="AO276" s="20"/>
      <c r="AP276" s="20"/>
      <c r="AQ276" s="20"/>
      <c r="AR276" s="20"/>
      <c r="AS276" s="20"/>
      <c r="AT276" s="20"/>
      <c r="AU276" s="20"/>
      <c r="AV276" s="20"/>
      <c r="AW276" s="20"/>
      <c r="AX276" s="20"/>
    </row>
    <row r="277" spans="2:50" x14ac:dyDescent="0.15">
      <c r="B277" s="20"/>
      <c r="C277" s="20"/>
      <c r="T277" s="20"/>
      <c r="U277" s="20"/>
      <c r="V277" s="20"/>
      <c r="W277" s="20"/>
      <c r="X277" s="20"/>
      <c r="Y277" s="20"/>
      <c r="Z277" s="20"/>
      <c r="AA277" s="20"/>
      <c r="AB277" s="20"/>
      <c r="AC277" s="20"/>
      <c r="AD277" s="20"/>
      <c r="AE277" s="20"/>
      <c r="AF277" s="20"/>
      <c r="AG277" s="20"/>
      <c r="AH277" s="20"/>
      <c r="AI277" s="20"/>
      <c r="AJ277" s="20"/>
      <c r="AK277" s="20"/>
      <c r="AL277" s="20"/>
      <c r="AM277" s="20"/>
      <c r="AN277" s="20"/>
      <c r="AO277" s="20"/>
      <c r="AP277" s="20"/>
      <c r="AQ277" s="20"/>
      <c r="AR277" s="20"/>
      <c r="AS277" s="20"/>
      <c r="AT277" s="20"/>
      <c r="AU277" s="20"/>
      <c r="AV277" s="20"/>
      <c r="AW277" s="20"/>
      <c r="AX277" s="20"/>
    </row>
    <row r="278" spans="2:50" x14ac:dyDescent="0.15">
      <c r="B278" s="20"/>
      <c r="C278" s="20"/>
      <c r="T278" s="20"/>
      <c r="U278" s="20"/>
      <c r="V278" s="20"/>
      <c r="W278" s="20"/>
      <c r="X278" s="20"/>
      <c r="Y278" s="20"/>
      <c r="Z278" s="20"/>
      <c r="AA278" s="20"/>
      <c r="AB278" s="20"/>
      <c r="AC278" s="20"/>
      <c r="AD278" s="20"/>
      <c r="AE278" s="20"/>
      <c r="AF278" s="20"/>
      <c r="AG278" s="20"/>
      <c r="AH278" s="20"/>
      <c r="AI278" s="20"/>
      <c r="AJ278" s="20"/>
      <c r="AK278" s="20"/>
      <c r="AL278" s="20"/>
      <c r="AM278" s="20"/>
      <c r="AN278" s="20"/>
      <c r="AO278" s="20"/>
      <c r="AP278" s="20"/>
      <c r="AQ278" s="20"/>
      <c r="AR278" s="20"/>
      <c r="AS278" s="20"/>
      <c r="AT278" s="20"/>
      <c r="AU278" s="20"/>
      <c r="AV278" s="20"/>
      <c r="AW278" s="20"/>
      <c r="AX278" s="20"/>
    </row>
    <row r="279" spans="2:50" x14ac:dyDescent="0.15">
      <c r="B279" s="20"/>
      <c r="C279" s="20"/>
      <c r="T279" s="20"/>
      <c r="U279" s="20"/>
      <c r="V279" s="20"/>
      <c r="W279" s="20"/>
      <c r="X279" s="20"/>
      <c r="Y279" s="20"/>
      <c r="Z279" s="20"/>
      <c r="AA279" s="20"/>
      <c r="AB279" s="20"/>
      <c r="AC279" s="20"/>
      <c r="AD279" s="20"/>
      <c r="AE279" s="20"/>
      <c r="AF279" s="20"/>
      <c r="AG279" s="20"/>
      <c r="AH279" s="20"/>
      <c r="AI279" s="20"/>
      <c r="AJ279" s="20"/>
      <c r="AK279" s="20"/>
      <c r="AL279" s="20"/>
      <c r="AM279" s="20"/>
      <c r="AN279" s="20"/>
      <c r="AO279" s="20"/>
      <c r="AP279" s="20"/>
      <c r="AQ279" s="20"/>
      <c r="AR279" s="20"/>
      <c r="AS279" s="20"/>
      <c r="AT279" s="20"/>
      <c r="AU279" s="20"/>
      <c r="AV279" s="20"/>
      <c r="AW279" s="20"/>
      <c r="AX279" s="20"/>
    </row>
    <row r="280" spans="2:50" x14ac:dyDescent="0.15">
      <c r="B280" s="20"/>
      <c r="C280" s="20"/>
      <c r="T280" s="20"/>
      <c r="U280" s="20"/>
      <c r="V280" s="20"/>
      <c r="W280" s="20"/>
      <c r="X280" s="20"/>
      <c r="Y280" s="20"/>
      <c r="Z280" s="20"/>
      <c r="AA280" s="20"/>
      <c r="AB280" s="20"/>
      <c r="AC280" s="20"/>
      <c r="AD280" s="20"/>
      <c r="AE280" s="20"/>
      <c r="AF280" s="20"/>
      <c r="AG280" s="20"/>
      <c r="AH280" s="20"/>
      <c r="AI280" s="20"/>
      <c r="AJ280" s="20"/>
      <c r="AK280" s="20"/>
      <c r="AL280" s="20"/>
      <c r="AM280" s="20"/>
      <c r="AN280" s="20"/>
      <c r="AO280" s="20"/>
      <c r="AP280" s="20"/>
      <c r="AQ280" s="20"/>
      <c r="AR280" s="20"/>
      <c r="AS280" s="20"/>
      <c r="AT280" s="20"/>
      <c r="AU280" s="20"/>
      <c r="AV280" s="20"/>
      <c r="AW280" s="20"/>
      <c r="AX280" s="20"/>
    </row>
    <row r="281" spans="2:50" x14ac:dyDescent="0.15">
      <c r="B281" s="20"/>
      <c r="C281" s="20"/>
      <c r="T281" s="20"/>
      <c r="U281" s="20"/>
      <c r="V281" s="20"/>
      <c r="W281" s="20"/>
      <c r="X281" s="20"/>
      <c r="Y281" s="20"/>
      <c r="Z281" s="20"/>
      <c r="AA281" s="20"/>
      <c r="AB281" s="20"/>
      <c r="AC281" s="20"/>
      <c r="AD281" s="20"/>
      <c r="AE281" s="20"/>
      <c r="AF281" s="20"/>
      <c r="AG281" s="20"/>
      <c r="AH281" s="20"/>
      <c r="AI281" s="20"/>
      <c r="AJ281" s="20"/>
      <c r="AK281" s="20"/>
      <c r="AL281" s="20"/>
      <c r="AM281" s="20"/>
      <c r="AN281" s="20"/>
      <c r="AO281" s="20"/>
      <c r="AP281" s="20"/>
      <c r="AQ281" s="20"/>
      <c r="AR281" s="20"/>
      <c r="AS281" s="20"/>
      <c r="AT281" s="20"/>
      <c r="AU281" s="20"/>
      <c r="AV281" s="20"/>
      <c r="AW281" s="20"/>
      <c r="AX281" s="20"/>
    </row>
    <row r="282" spans="2:50" x14ac:dyDescent="0.15">
      <c r="B282" s="20"/>
      <c r="C282" s="20"/>
      <c r="T282" s="20"/>
      <c r="U282" s="20"/>
      <c r="V282" s="20"/>
      <c r="W282" s="20"/>
      <c r="X282" s="20"/>
      <c r="Y282" s="20"/>
      <c r="Z282" s="20"/>
      <c r="AA282" s="20"/>
      <c r="AB282" s="20"/>
      <c r="AC282" s="20"/>
      <c r="AD282" s="20"/>
      <c r="AE282" s="20"/>
      <c r="AF282" s="20"/>
      <c r="AG282" s="20"/>
      <c r="AH282" s="20"/>
      <c r="AI282" s="20"/>
      <c r="AJ282" s="20"/>
      <c r="AK282" s="20"/>
      <c r="AL282" s="20"/>
      <c r="AM282" s="20"/>
      <c r="AN282" s="20"/>
      <c r="AO282" s="20"/>
      <c r="AP282" s="20"/>
      <c r="AQ282" s="20"/>
      <c r="AR282" s="20"/>
      <c r="AS282" s="20"/>
      <c r="AT282" s="20"/>
      <c r="AU282" s="20"/>
      <c r="AV282" s="20"/>
      <c r="AW282" s="20"/>
      <c r="AX282" s="20"/>
    </row>
    <row r="283" spans="2:50" x14ac:dyDescent="0.15">
      <c r="B283" s="20"/>
      <c r="C283" s="20"/>
      <c r="T283" s="20"/>
      <c r="U283" s="20"/>
      <c r="V283" s="20"/>
      <c r="W283" s="20"/>
      <c r="X283" s="20"/>
      <c r="Y283" s="20"/>
      <c r="Z283" s="20"/>
      <c r="AA283" s="20"/>
      <c r="AB283" s="20"/>
      <c r="AC283" s="20"/>
      <c r="AD283" s="20"/>
      <c r="AE283" s="20"/>
      <c r="AF283" s="20"/>
      <c r="AG283" s="20"/>
      <c r="AH283" s="20"/>
      <c r="AI283" s="20"/>
      <c r="AJ283" s="20"/>
      <c r="AK283" s="20"/>
      <c r="AL283" s="20"/>
      <c r="AM283" s="20"/>
      <c r="AN283" s="20"/>
      <c r="AO283" s="20"/>
      <c r="AP283" s="20"/>
      <c r="AQ283" s="20"/>
      <c r="AR283" s="20"/>
      <c r="AS283" s="20"/>
      <c r="AT283" s="20"/>
      <c r="AU283" s="20"/>
      <c r="AV283" s="20"/>
      <c r="AW283" s="20"/>
      <c r="AX283" s="20"/>
    </row>
    <row r="284" spans="2:50" x14ac:dyDescent="0.15">
      <c r="B284" s="20"/>
      <c r="C284" s="20"/>
      <c r="T284" s="20"/>
      <c r="U284" s="20"/>
      <c r="V284" s="20"/>
      <c r="W284" s="20"/>
      <c r="X284" s="20"/>
      <c r="Y284" s="20"/>
      <c r="Z284" s="20"/>
      <c r="AA284" s="20"/>
      <c r="AB284" s="20"/>
      <c r="AC284" s="20"/>
      <c r="AD284" s="20"/>
      <c r="AE284" s="20"/>
      <c r="AF284" s="20"/>
      <c r="AG284" s="20"/>
      <c r="AH284" s="20"/>
      <c r="AI284" s="20"/>
      <c r="AJ284" s="20"/>
      <c r="AK284" s="20"/>
      <c r="AL284" s="20"/>
      <c r="AM284" s="20"/>
      <c r="AN284" s="20"/>
      <c r="AO284" s="20"/>
      <c r="AP284" s="20"/>
      <c r="AQ284" s="20"/>
      <c r="AR284" s="20"/>
      <c r="AS284" s="20"/>
      <c r="AT284" s="20"/>
      <c r="AU284" s="20"/>
      <c r="AV284" s="20"/>
      <c r="AW284" s="20"/>
      <c r="AX284" s="20"/>
    </row>
    <row r="285" spans="2:50" x14ac:dyDescent="0.15">
      <c r="B285" s="20"/>
      <c r="C285" s="20"/>
      <c r="T285" s="20"/>
      <c r="U285" s="20"/>
      <c r="V285" s="20"/>
      <c r="W285" s="20"/>
      <c r="X285" s="20"/>
      <c r="Y285" s="20"/>
      <c r="Z285" s="20"/>
      <c r="AA285" s="20"/>
      <c r="AB285" s="20"/>
      <c r="AC285" s="20"/>
      <c r="AD285" s="20"/>
      <c r="AE285" s="20"/>
      <c r="AF285" s="20"/>
      <c r="AG285" s="20"/>
      <c r="AH285" s="20"/>
      <c r="AI285" s="20"/>
      <c r="AJ285" s="20"/>
      <c r="AK285" s="20"/>
      <c r="AL285" s="20"/>
      <c r="AM285" s="20"/>
      <c r="AN285" s="20"/>
      <c r="AO285" s="20"/>
      <c r="AP285" s="20"/>
      <c r="AQ285" s="20"/>
      <c r="AR285" s="20"/>
      <c r="AS285" s="20"/>
      <c r="AT285" s="20"/>
      <c r="AU285" s="20"/>
      <c r="AV285" s="20"/>
      <c r="AW285" s="20"/>
      <c r="AX285" s="20"/>
    </row>
    <row r="286" spans="2:50" x14ac:dyDescent="0.15">
      <c r="B286" s="20"/>
      <c r="C286" s="20"/>
      <c r="T286" s="20"/>
      <c r="U286" s="20"/>
      <c r="V286" s="20"/>
      <c r="W286" s="20"/>
      <c r="X286" s="20"/>
      <c r="Y286" s="20"/>
      <c r="Z286" s="20"/>
      <c r="AA286" s="20"/>
      <c r="AB286" s="20"/>
      <c r="AC286" s="20"/>
      <c r="AD286" s="20"/>
      <c r="AE286" s="20"/>
      <c r="AF286" s="20"/>
      <c r="AG286" s="20"/>
      <c r="AH286" s="20"/>
      <c r="AI286" s="20"/>
      <c r="AJ286" s="20"/>
      <c r="AK286" s="20"/>
      <c r="AL286" s="20"/>
      <c r="AM286" s="20"/>
      <c r="AN286" s="20"/>
      <c r="AO286" s="20"/>
      <c r="AP286" s="20"/>
      <c r="AQ286" s="20"/>
      <c r="AR286" s="20"/>
      <c r="AS286" s="20"/>
      <c r="AT286" s="20"/>
      <c r="AU286" s="20"/>
      <c r="AV286" s="20"/>
      <c r="AW286" s="20"/>
      <c r="AX286" s="20"/>
    </row>
    <row r="287" spans="2:50" x14ac:dyDescent="0.15">
      <c r="B287" s="20"/>
      <c r="C287" s="20"/>
      <c r="T287" s="20"/>
      <c r="U287" s="20"/>
      <c r="V287" s="20"/>
      <c r="W287" s="20"/>
      <c r="X287" s="20"/>
      <c r="Y287" s="20"/>
      <c r="Z287" s="20"/>
      <c r="AA287" s="20"/>
      <c r="AB287" s="20"/>
      <c r="AC287" s="20"/>
      <c r="AD287" s="20"/>
      <c r="AE287" s="20"/>
      <c r="AF287" s="20"/>
      <c r="AG287" s="20"/>
      <c r="AH287" s="20"/>
      <c r="AI287" s="20"/>
      <c r="AJ287" s="20"/>
      <c r="AK287" s="20"/>
      <c r="AL287" s="20"/>
      <c r="AM287" s="20"/>
      <c r="AN287" s="20"/>
      <c r="AO287" s="20"/>
      <c r="AP287" s="20"/>
      <c r="AQ287" s="20"/>
      <c r="AR287" s="20"/>
      <c r="AS287" s="20"/>
      <c r="AT287" s="20"/>
      <c r="AU287" s="20"/>
      <c r="AV287" s="20"/>
      <c r="AW287" s="20"/>
      <c r="AX287" s="20"/>
    </row>
    <row r="288" spans="2:50" x14ac:dyDescent="0.15">
      <c r="B288" s="20"/>
      <c r="C288" s="20"/>
      <c r="T288" s="20"/>
      <c r="U288" s="20"/>
      <c r="V288" s="20"/>
      <c r="W288" s="20"/>
      <c r="X288" s="20"/>
      <c r="Y288" s="20"/>
      <c r="Z288" s="20"/>
      <c r="AA288" s="20"/>
      <c r="AB288" s="20"/>
      <c r="AC288" s="20"/>
      <c r="AD288" s="20"/>
      <c r="AE288" s="20"/>
      <c r="AF288" s="20"/>
      <c r="AG288" s="20"/>
      <c r="AH288" s="20"/>
      <c r="AI288" s="20"/>
      <c r="AJ288" s="20"/>
      <c r="AK288" s="20"/>
      <c r="AL288" s="20"/>
      <c r="AM288" s="20"/>
      <c r="AN288" s="20"/>
      <c r="AO288" s="20"/>
      <c r="AP288" s="20"/>
      <c r="AQ288" s="20"/>
      <c r="AR288" s="20"/>
      <c r="AS288" s="20"/>
      <c r="AT288" s="20"/>
      <c r="AU288" s="20"/>
      <c r="AV288" s="20"/>
      <c r="AW288" s="20"/>
      <c r="AX288" s="20"/>
    </row>
    <row r="289" spans="2:50" x14ac:dyDescent="0.15">
      <c r="B289" s="20"/>
      <c r="C289" s="20"/>
      <c r="T289" s="20"/>
      <c r="U289" s="20"/>
      <c r="V289" s="20"/>
      <c r="W289" s="20"/>
      <c r="X289" s="20"/>
      <c r="Y289" s="20"/>
      <c r="Z289" s="20"/>
      <c r="AA289" s="20"/>
      <c r="AB289" s="20"/>
      <c r="AC289" s="20"/>
      <c r="AD289" s="20"/>
      <c r="AE289" s="20"/>
      <c r="AF289" s="20"/>
      <c r="AG289" s="20"/>
      <c r="AH289" s="20"/>
      <c r="AI289" s="20"/>
      <c r="AJ289" s="20"/>
      <c r="AK289" s="20"/>
      <c r="AL289" s="20"/>
      <c r="AM289" s="20"/>
      <c r="AN289" s="20"/>
      <c r="AO289" s="20"/>
      <c r="AP289" s="20"/>
      <c r="AQ289" s="20"/>
      <c r="AR289" s="20"/>
      <c r="AS289" s="20"/>
      <c r="AT289" s="20"/>
      <c r="AU289" s="20"/>
      <c r="AV289" s="20"/>
      <c r="AW289" s="20"/>
      <c r="AX289" s="20"/>
    </row>
    <row r="290" spans="2:50" x14ac:dyDescent="0.15">
      <c r="B290" s="20"/>
      <c r="C290" s="20"/>
      <c r="T290" s="20"/>
      <c r="U290" s="20"/>
      <c r="V290" s="20"/>
      <c r="W290" s="20"/>
      <c r="X290" s="20"/>
      <c r="Y290" s="20"/>
      <c r="Z290" s="20"/>
      <c r="AA290" s="20"/>
      <c r="AB290" s="20"/>
      <c r="AC290" s="20"/>
      <c r="AD290" s="20"/>
      <c r="AE290" s="20"/>
      <c r="AF290" s="20"/>
      <c r="AG290" s="20"/>
      <c r="AH290" s="20"/>
      <c r="AI290" s="20"/>
      <c r="AJ290" s="20"/>
      <c r="AK290" s="20"/>
      <c r="AL290" s="20"/>
      <c r="AM290" s="20"/>
      <c r="AN290" s="20"/>
      <c r="AO290" s="20"/>
      <c r="AP290" s="20"/>
      <c r="AQ290" s="20"/>
      <c r="AR290" s="20"/>
      <c r="AS290" s="20"/>
      <c r="AT290" s="20"/>
      <c r="AU290" s="20"/>
      <c r="AV290" s="20"/>
      <c r="AW290" s="20"/>
      <c r="AX290" s="20"/>
    </row>
    <row r="291" spans="2:50" x14ac:dyDescent="0.15">
      <c r="B291" s="20"/>
      <c r="C291" s="20"/>
      <c r="T291" s="20"/>
      <c r="U291" s="20"/>
      <c r="V291" s="20"/>
      <c r="W291" s="20"/>
      <c r="X291" s="20"/>
      <c r="Y291" s="20"/>
      <c r="Z291" s="20"/>
      <c r="AA291" s="20"/>
      <c r="AB291" s="20"/>
      <c r="AC291" s="20"/>
      <c r="AD291" s="20"/>
      <c r="AE291" s="20"/>
      <c r="AF291" s="20"/>
      <c r="AG291" s="20"/>
      <c r="AH291" s="20"/>
      <c r="AI291" s="20"/>
      <c r="AJ291" s="20"/>
      <c r="AK291" s="20"/>
      <c r="AL291" s="20"/>
      <c r="AM291" s="20"/>
      <c r="AN291" s="20"/>
      <c r="AO291" s="20"/>
      <c r="AP291" s="20"/>
      <c r="AQ291" s="20"/>
      <c r="AR291" s="20"/>
      <c r="AS291" s="20"/>
      <c r="AT291" s="20"/>
      <c r="AU291" s="20"/>
      <c r="AV291" s="20"/>
      <c r="AW291" s="20"/>
      <c r="AX291" s="20"/>
    </row>
    <row r="292" spans="2:50" x14ac:dyDescent="0.15">
      <c r="B292" s="20"/>
      <c r="C292" s="20"/>
      <c r="T292" s="20"/>
      <c r="U292" s="20"/>
      <c r="V292" s="20"/>
      <c r="W292" s="20"/>
      <c r="X292" s="20"/>
      <c r="Y292" s="20"/>
      <c r="Z292" s="20"/>
      <c r="AA292" s="20"/>
      <c r="AB292" s="20"/>
      <c r="AC292" s="20"/>
      <c r="AD292" s="20"/>
      <c r="AE292" s="20"/>
      <c r="AF292" s="20"/>
      <c r="AG292" s="20"/>
      <c r="AH292" s="20"/>
      <c r="AI292" s="20"/>
      <c r="AJ292" s="20"/>
      <c r="AK292" s="20"/>
      <c r="AL292" s="20"/>
      <c r="AM292" s="20"/>
      <c r="AN292" s="20"/>
      <c r="AO292" s="20"/>
      <c r="AP292" s="20"/>
      <c r="AQ292" s="20"/>
      <c r="AR292" s="20"/>
      <c r="AS292" s="20"/>
      <c r="AT292" s="20"/>
      <c r="AU292" s="20"/>
      <c r="AV292" s="20"/>
      <c r="AW292" s="20"/>
      <c r="AX292" s="20"/>
    </row>
    <row r="293" spans="2:50" x14ac:dyDescent="0.15">
      <c r="B293" s="20"/>
      <c r="C293" s="20"/>
      <c r="T293" s="20"/>
      <c r="U293" s="20"/>
      <c r="V293" s="20"/>
      <c r="W293" s="20"/>
      <c r="X293" s="20"/>
      <c r="Y293" s="20"/>
      <c r="Z293" s="20"/>
      <c r="AA293" s="20"/>
      <c r="AB293" s="20"/>
      <c r="AC293" s="20"/>
      <c r="AD293" s="20"/>
      <c r="AE293" s="20"/>
      <c r="AF293" s="20"/>
      <c r="AG293" s="20"/>
      <c r="AH293" s="20"/>
      <c r="AI293" s="20"/>
      <c r="AJ293" s="20"/>
      <c r="AK293" s="20"/>
      <c r="AL293" s="20"/>
      <c r="AM293" s="20"/>
      <c r="AN293" s="20"/>
      <c r="AO293" s="20"/>
      <c r="AP293" s="20"/>
      <c r="AQ293" s="20"/>
      <c r="AR293" s="20"/>
      <c r="AS293" s="20"/>
      <c r="AT293" s="20"/>
      <c r="AU293" s="20"/>
      <c r="AV293" s="20"/>
      <c r="AW293" s="20"/>
      <c r="AX293" s="20"/>
    </row>
    <row r="294" spans="2:50" x14ac:dyDescent="0.15">
      <c r="B294" s="20"/>
      <c r="C294" s="20"/>
      <c r="T294" s="20"/>
      <c r="U294" s="20"/>
      <c r="V294" s="20"/>
      <c r="W294" s="20"/>
      <c r="X294" s="20"/>
      <c r="Y294" s="20"/>
      <c r="Z294" s="20"/>
      <c r="AA294" s="20"/>
      <c r="AB294" s="20"/>
      <c r="AC294" s="20"/>
      <c r="AD294" s="20"/>
      <c r="AE294" s="20"/>
      <c r="AF294" s="20"/>
      <c r="AG294" s="20"/>
      <c r="AH294" s="20"/>
      <c r="AI294" s="20"/>
      <c r="AJ294" s="20"/>
      <c r="AK294" s="20"/>
      <c r="AL294" s="20"/>
      <c r="AM294" s="20"/>
      <c r="AN294" s="20"/>
      <c r="AO294" s="20"/>
      <c r="AP294" s="20"/>
      <c r="AQ294" s="20"/>
      <c r="AR294" s="20"/>
      <c r="AS294" s="20"/>
      <c r="AT294" s="20"/>
      <c r="AU294" s="20"/>
      <c r="AV294" s="20"/>
      <c r="AW294" s="20"/>
      <c r="AX294" s="20"/>
    </row>
    <row r="295" spans="2:50" x14ac:dyDescent="0.15">
      <c r="B295" s="20"/>
      <c r="C295" s="20"/>
      <c r="T295" s="20"/>
      <c r="U295" s="20"/>
      <c r="V295" s="20"/>
      <c r="W295" s="20"/>
      <c r="X295" s="20"/>
      <c r="Y295" s="20"/>
      <c r="Z295" s="20"/>
      <c r="AA295" s="20"/>
      <c r="AB295" s="20"/>
      <c r="AC295" s="20"/>
      <c r="AD295" s="20"/>
      <c r="AE295" s="20"/>
      <c r="AF295" s="20"/>
      <c r="AG295" s="20"/>
      <c r="AH295" s="20"/>
      <c r="AI295" s="20"/>
      <c r="AJ295" s="20"/>
      <c r="AK295" s="20"/>
      <c r="AL295" s="20"/>
      <c r="AM295" s="20"/>
      <c r="AN295" s="20"/>
      <c r="AO295" s="20"/>
      <c r="AP295" s="20"/>
      <c r="AQ295" s="20"/>
      <c r="AR295" s="20"/>
      <c r="AS295" s="20"/>
      <c r="AT295" s="20"/>
      <c r="AU295" s="20"/>
      <c r="AV295" s="20"/>
      <c r="AW295" s="20"/>
      <c r="AX295" s="20"/>
    </row>
    <row r="296" spans="2:50" x14ac:dyDescent="0.15">
      <c r="B296" s="20"/>
      <c r="C296" s="20"/>
      <c r="T296" s="20"/>
      <c r="U296" s="20"/>
      <c r="V296" s="20"/>
      <c r="W296" s="20"/>
      <c r="X296" s="20"/>
      <c r="Y296" s="20"/>
      <c r="Z296" s="20"/>
      <c r="AA296" s="20"/>
      <c r="AB296" s="20"/>
      <c r="AC296" s="20"/>
      <c r="AD296" s="20"/>
      <c r="AE296" s="20"/>
      <c r="AF296" s="20"/>
      <c r="AG296" s="20"/>
      <c r="AH296" s="20"/>
      <c r="AI296" s="20"/>
      <c r="AJ296" s="20"/>
      <c r="AK296" s="20"/>
      <c r="AL296" s="20"/>
      <c r="AM296" s="20"/>
      <c r="AN296" s="20"/>
      <c r="AO296" s="20"/>
      <c r="AP296" s="20"/>
      <c r="AQ296" s="20"/>
      <c r="AR296" s="20"/>
      <c r="AS296" s="20"/>
      <c r="AT296" s="20"/>
      <c r="AU296" s="20"/>
      <c r="AV296" s="20"/>
      <c r="AW296" s="20"/>
      <c r="AX296" s="20"/>
    </row>
    <row r="297" spans="2:50" x14ac:dyDescent="0.15">
      <c r="B297" s="20"/>
      <c r="C297" s="20"/>
      <c r="T297" s="20"/>
      <c r="U297" s="20"/>
      <c r="V297" s="20"/>
      <c r="W297" s="20"/>
      <c r="X297" s="20"/>
      <c r="Y297" s="20"/>
      <c r="Z297" s="20"/>
      <c r="AA297" s="20"/>
      <c r="AB297" s="20"/>
      <c r="AC297" s="20"/>
      <c r="AD297" s="20"/>
      <c r="AE297" s="20"/>
      <c r="AF297" s="20"/>
      <c r="AG297" s="20"/>
      <c r="AH297" s="20"/>
      <c r="AI297" s="20"/>
      <c r="AJ297" s="20"/>
      <c r="AK297" s="20"/>
      <c r="AL297" s="20"/>
      <c r="AM297" s="20"/>
      <c r="AN297" s="20"/>
      <c r="AO297" s="20"/>
      <c r="AP297" s="20"/>
      <c r="AQ297" s="20"/>
      <c r="AR297" s="20"/>
      <c r="AS297" s="20"/>
      <c r="AT297" s="20"/>
      <c r="AU297" s="20"/>
      <c r="AV297" s="20"/>
      <c r="AW297" s="20"/>
      <c r="AX297" s="20"/>
    </row>
    <row r="298" spans="2:50" x14ac:dyDescent="0.15">
      <c r="B298" s="20"/>
      <c r="C298" s="20"/>
      <c r="T298" s="20"/>
      <c r="U298" s="20"/>
      <c r="V298" s="20"/>
      <c r="W298" s="20"/>
      <c r="X298" s="20"/>
      <c r="Y298" s="20"/>
      <c r="Z298" s="20"/>
      <c r="AA298" s="20"/>
      <c r="AB298" s="20"/>
      <c r="AC298" s="20"/>
      <c r="AD298" s="20"/>
      <c r="AE298" s="20"/>
      <c r="AF298" s="20"/>
      <c r="AG298" s="20"/>
      <c r="AH298" s="20"/>
      <c r="AI298" s="20"/>
      <c r="AJ298" s="20"/>
      <c r="AK298" s="20"/>
      <c r="AL298" s="20"/>
      <c r="AM298" s="20"/>
      <c r="AN298" s="20"/>
      <c r="AO298" s="20"/>
      <c r="AP298" s="20"/>
      <c r="AQ298" s="20"/>
      <c r="AR298" s="20"/>
      <c r="AS298" s="20"/>
      <c r="AT298" s="20"/>
      <c r="AU298" s="20"/>
      <c r="AV298" s="20"/>
      <c r="AW298" s="20"/>
      <c r="AX298" s="20"/>
    </row>
    <row r="299" spans="2:50" x14ac:dyDescent="0.15">
      <c r="B299" s="20"/>
      <c r="C299" s="20"/>
      <c r="T299" s="20"/>
      <c r="U299" s="20"/>
      <c r="V299" s="20"/>
      <c r="W299" s="20"/>
      <c r="X299" s="20"/>
      <c r="Y299" s="20"/>
      <c r="Z299" s="20"/>
      <c r="AA299" s="20"/>
      <c r="AB299" s="20"/>
      <c r="AC299" s="20"/>
      <c r="AD299" s="20"/>
      <c r="AE299" s="20"/>
      <c r="AF299" s="20"/>
      <c r="AG299" s="20"/>
      <c r="AH299" s="20"/>
      <c r="AI299" s="20"/>
      <c r="AJ299" s="20"/>
      <c r="AK299" s="20"/>
      <c r="AL299" s="20"/>
      <c r="AM299" s="20"/>
      <c r="AN299" s="20"/>
      <c r="AO299" s="20"/>
      <c r="AP299" s="20"/>
      <c r="AQ299" s="20"/>
      <c r="AR299" s="20"/>
      <c r="AS299" s="20"/>
      <c r="AT299" s="20"/>
      <c r="AU299" s="20"/>
      <c r="AV299" s="20"/>
      <c r="AW299" s="20"/>
      <c r="AX299" s="20"/>
    </row>
    <row r="300" spans="2:50" x14ac:dyDescent="0.15">
      <c r="B300" s="20"/>
      <c r="C300" s="20"/>
      <c r="T300" s="20"/>
      <c r="U300" s="20"/>
      <c r="V300" s="20"/>
      <c r="W300" s="20"/>
      <c r="X300" s="20"/>
      <c r="Y300" s="20"/>
      <c r="Z300" s="20"/>
      <c r="AA300" s="20"/>
      <c r="AB300" s="20"/>
      <c r="AC300" s="20"/>
      <c r="AD300" s="20"/>
      <c r="AE300" s="20"/>
      <c r="AF300" s="20"/>
      <c r="AG300" s="20"/>
      <c r="AH300" s="20"/>
      <c r="AI300" s="20"/>
      <c r="AJ300" s="20"/>
      <c r="AK300" s="20"/>
      <c r="AL300" s="20"/>
      <c r="AM300" s="20"/>
      <c r="AN300" s="20"/>
      <c r="AO300" s="20"/>
      <c r="AP300" s="20"/>
      <c r="AQ300" s="20"/>
      <c r="AR300" s="20"/>
      <c r="AS300" s="20"/>
      <c r="AT300" s="20"/>
      <c r="AU300" s="20"/>
      <c r="AV300" s="20"/>
      <c r="AW300" s="20"/>
      <c r="AX300" s="20"/>
    </row>
    <row r="301" spans="2:50" x14ac:dyDescent="0.15">
      <c r="B301" s="20"/>
      <c r="C301" s="20"/>
      <c r="T301" s="20"/>
      <c r="U301" s="20"/>
      <c r="V301" s="20"/>
      <c r="W301" s="20"/>
      <c r="X301" s="20"/>
      <c r="Y301" s="20"/>
      <c r="Z301" s="20"/>
      <c r="AA301" s="20"/>
      <c r="AB301" s="20"/>
      <c r="AC301" s="20"/>
      <c r="AD301" s="20"/>
      <c r="AE301" s="20"/>
      <c r="AF301" s="20"/>
      <c r="AG301" s="20"/>
      <c r="AH301" s="20"/>
      <c r="AI301" s="20"/>
      <c r="AJ301" s="20"/>
      <c r="AK301" s="20"/>
      <c r="AL301" s="20"/>
      <c r="AM301" s="20"/>
      <c r="AN301" s="20"/>
      <c r="AO301" s="20"/>
      <c r="AP301" s="20"/>
      <c r="AQ301" s="20"/>
      <c r="AR301" s="20"/>
      <c r="AS301" s="20"/>
      <c r="AT301" s="20"/>
      <c r="AU301" s="20"/>
      <c r="AV301" s="20"/>
      <c r="AW301" s="20"/>
      <c r="AX301" s="20"/>
    </row>
    <row r="302" spans="2:50" x14ac:dyDescent="0.15">
      <c r="B302" s="20"/>
      <c r="C302" s="20"/>
      <c r="T302" s="20"/>
      <c r="U302" s="20"/>
      <c r="V302" s="20"/>
      <c r="W302" s="20"/>
      <c r="X302" s="20"/>
      <c r="Y302" s="20"/>
      <c r="Z302" s="20"/>
      <c r="AA302" s="20"/>
      <c r="AB302" s="20"/>
      <c r="AC302" s="20"/>
      <c r="AD302" s="20"/>
      <c r="AE302" s="20"/>
      <c r="AF302" s="20"/>
      <c r="AG302" s="20"/>
      <c r="AH302" s="20"/>
      <c r="AI302" s="20"/>
      <c r="AJ302" s="20"/>
      <c r="AK302" s="20"/>
      <c r="AL302" s="20"/>
      <c r="AM302" s="20"/>
      <c r="AN302" s="20"/>
      <c r="AO302" s="20"/>
      <c r="AP302" s="20"/>
      <c r="AQ302" s="20"/>
      <c r="AR302" s="20"/>
      <c r="AS302" s="20"/>
      <c r="AT302" s="20"/>
      <c r="AU302" s="20"/>
      <c r="AV302" s="20"/>
      <c r="AW302" s="20"/>
      <c r="AX302" s="20"/>
    </row>
    <row r="303" spans="2:50" x14ac:dyDescent="0.15">
      <c r="B303" s="20"/>
      <c r="C303" s="20"/>
      <c r="T303" s="20"/>
      <c r="U303" s="20"/>
      <c r="V303" s="20"/>
      <c r="W303" s="20"/>
      <c r="X303" s="20"/>
      <c r="Y303" s="20"/>
      <c r="Z303" s="20"/>
      <c r="AA303" s="20"/>
      <c r="AB303" s="20"/>
      <c r="AC303" s="20"/>
      <c r="AD303" s="20"/>
      <c r="AE303" s="20"/>
      <c r="AF303" s="20"/>
      <c r="AG303" s="20"/>
      <c r="AH303" s="20"/>
      <c r="AI303" s="20"/>
      <c r="AJ303" s="20"/>
      <c r="AK303" s="20"/>
      <c r="AL303" s="20"/>
      <c r="AM303" s="20"/>
      <c r="AN303" s="20"/>
      <c r="AO303" s="20"/>
      <c r="AP303" s="20"/>
      <c r="AQ303" s="20"/>
      <c r="AR303" s="20"/>
      <c r="AS303" s="20"/>
      <c r="AT303" s="20"/>
      <c r="AU303" s="20"/>
      <c r="AV303" s="20"/>
      <c r="AW303" s="20"/>
      <c r="AX303" s="20"/>
    </row>
    <row r="304" spans="2:50" x14ac:dyDescent="0.15">
      <c r="B304" s="20"/>
      <c r="C304" s="20"/>
      <c r="T304" s="20"/>
      <c r="U304" s="20"/>
      <c r="V304" s="20"/>
      <c r="W304" s="20"/>
      <c r="X304" s="20"/>
      <c r="Y304" s="20"/>
      <c r="Z304" s="20"/>
      <c r="AA304" s="20"/>
      <c r="AB304" s="20"/>
      <c r="AC304" s="20"/>
      <c r="AD304" s="20"/>
      <c r="AE304" s="20"/>
      <c r="AF304" s="20"/>
      <c r="AG304" s="20"/>
      <c r="AH304" s="20"/>
      <c r="AI304" s="20"/>
      <c r="AJ304" s="20"/>
      <c r="AK304" s="20"/>
      <c r="AL304" s="20"/>
      <c r="AM304" s="20"/>
      <c r="AN304" s="20"/>
      <c r="AO304" s="20"/>
      <c r="AP304" s="20"/>
      <c r="AQ304" s="20"/>
      <c r="AR304" s="20"/>
      <c r="AS304" s="20"/>
      <c r="AT304" s="20"/>
      <c r="AU304" s="20"/>
      <c r="AV304" s="20"/>
      <c r="AW304" s="20"/>
      <c r="AX304" s="20"/>
    </row>
    <row r="305" spans="2:50" x14ac:dyDescent="0.15">
      <c r="B305" s="20"/>
      <c r="C305" s="20"/>
      <c r="T305" s="20"/>
      <c r="U305" s="20"/>
      <c r="V305" s="20"/>
      <c r="W305" s="20"/>
      <c r="X305" s="20"/>
      <c r="Y305" s="20"/>
      <c r="Z305" s="20"/>
      <c r="AA305" s="20"/>
      <c r="AB305" s="20"/>
      <c r="AC305" s="20"/>
      <c r="AD305" s="20"/>
      <c r="AE305" s="20"/>
      <c r="AF305" s="20"/>
      <c r="AG305" s="20"/>
      <c r="AH305" s="20"/>
      <c r="AI305" s="20"/>
      <c r="AJ305" s="20"/>
      <c r="AK305" s="20"/>
      <c r="AL305" s="20"/>
      <c r="AM305" s="20"/>
      <c r="AN305" s="20"/>
      <c r="AO305" s="20"/>
      <c r="AP305" s="20"/>
      <c r="AQ305" s="20"/>
      <c r="AR305" s="20"/>
      <c r="AS305" s="20"/>
      <c r="AT305" s="20"/>
      <c r="AU305" s="20"/>
      <c r="AV305" s="20"/>
      <c r="AW305" s="20"/>
      <c r="AX305" s="20"/>
    </row>
    <row r="306" spans="2:50" x14ac:dyDescent="0.15">
      <c r="B306" s="20"/>
      <c r="C306" s="20"/>
      <c r="T306" s="20"/>
      <c r="U306" s="20"/>
      <c r="V306" s="20"/>
      <c r="W306" s="20"/>
      <c r="X306" s="20"/>
      <c r="Y306" s="20"/>
      <c r="Z306" s="20"/>
      <c r="AA306" s="20"/>
      <c r="AB306" s="20"/>
      <c r="AC306" s="20"/>
      <c r="AD306" s="20"/>
      <c r="AE306" s="20"/>
      <c r="AF306" s="20"/>
      <c r="AG306" s="20"/>
      <c r="AH306" s="20"/>
      <c r="AI306" s="20"/>
      <c r="AJ306" s="20"/>
      <c r="AK306" s="20"/>
      <c r="AL306" s="20"/>
      <c r="AM306" s="20"/>
      <c r="AN306" s="20"/>
      <c r="AO306" s="20"/>
      <c r="AP306" s="20"/>
      <c r="AQ306" s="20"/>
      <c r="AR306" s="20"/>
      <c r="AS306" s="20"/>
      <c r="AT306" s="20"/>
      <c r="AU306" s="20"/>
      <c r="AV306" s="20"/>
      <c r="AW306" s="20"/>
      <c r="AX306" s="20"/>
    </row>
    <row r="307" spans="2:50" x14ac:dyDescent="0.15">
      <c r="B307" s="20"/>
      <c r="C307" s="20"/>
      <c r="T307" s="20"/>
      <c r="U307" s="20"/>
      <c r="V307" s="20"/>
      <c r="W307" s="20"/>
      <c r="X307" s="20"/>
      <c r="Y307" s="20"/>
      <c r="Z307" s="20"/>
      <c r="AA307" s="20"/>
      <c r="AB307" s="20"/>
      <c r="AC307" s="20"/>
      <c r="AD307" s="20"/>
      <c r="AE307" s="20"/>
      <c r="AF307" s="20"/>
      <c r="AG307" s="20"/>
      <c r="AH307" s="20"/>
      <c r="AI307" s="20"/>
      <c r="AJ307" s="20"/>
      <c r="AK307" s="20"/>
      <c r="AL307" s="20"/>
      <c r="AM307" s="20"/>
      <c r="AN307" s="20"/>
      <c r="AO307" s="20"/>
      <c r="AP307" s="20"/>
      <c r="AQ307" s="20"/>
      <c r="AR307" s="20"/>
      <c r="AS307" s="20"/>
      <c r="AT307" s="20"/>
      <c r="AU307" s="20"/>
      <c r="AV307" s="20"/>
      <c r="AW307" s="20"/>
      <c r="AX307" s="20"/>
    </row>
    <row r="308" spans="2:50" x14ac:dyDescent="0.15">
      <c r="B308" s="20"/>
      <c r="C308" s="20"/>
      <c r="T308" s="20"/>
      <c r="U308" s="20"/>
      <c r="V308" s="20"/>
      <c r="W308" s="20"/>
      <c r="X308" s="20"/>
      <c r="Y308" s="20"/>
      <c r="Z308" s="20"/>
      <c r="AA308" s="20"/>
      <c r="AB308" s="20"/>
      <c r="AC308" s="20"/>
      <c r="AD308" s="20"/>
      <c r="AE308" s="20"/>
      <c r="AF308" s="20"/>
      <c r="AG308" s="20"/>
      <c r="AH308" s="20"/>
      <c r="AI308" s="20"/>
      <c r="AJ308" s="20"/>
      <c r="AK308" s="20"/>
      <c r="AL308" s="20"/>
      <c r="AM308" s="20"/>
      <c r="AN308" s="20"/>
      <c r="AO308" s="20"/>
      <c r="AP308" s="20"/>
      <c r="AQ308" s="20"/>
      <c r="AR308" s="20"/>
      <c r="AS308" s="20"/>
      <c r="AT308" s="20"/>
      <c r="AU308" s="20"/>
      <c r="AV308" s="20"/>
      <c r="AW308" s="20"/>
      <c r="AX308" s="20"/>
    </row>
    <row r="309" spans="2:50" x14ac:dyDescent="0.15">
      <c r="B309" s="20"/>
      <c r="C309" s="20"/>
      <c r="T309" s="20"/>
      <c r="U309" s="20"/>
      <c r="V309" s="20"/>
      <c r="W309" s="20"/>
      <c r="X309" s="20"/>
      <c r="Y309" s="20"/>
      <c r="Z309" s="20"/>
      <c r="AA309" s="20"/>
      <c r="AB309" s="20"/>
      <c r="AC309" s="20"/>
      <c r="AD309" s="20"/>
      <c r="AE309" s="20"/>
      <c r="AF309" s="20"/>
      <c r="AG309" s="20"/>
      <c r="AH309" s="20"/>
      <c r="AI309" s="20"/>
      <c r="AJ309" s="20"/>
      <c r="AK309" s="20"/>
      <c r="AL309" s="20"/>
      <c r="AM309" s="20"/>
      <c r="AN309" s="20"/>
      <c r="AO309" s="20"/>
      <c r="AP309" s="20"/>
      <c r="AQ309" s="20"/>
      <c r="AR309" s="20"/>
      <c r="AS309" s="20"/>
      <c r="AT309" s="20"/>
      <c r="AU309" s="20"/>
      <c r="AV309" s="20"/>
      <c r="AW309" s="20"/>
      <c r="AX309" s="20"/>
    </row>
    <row r="310" spans="2:50" x14ac:dyDescent="0.15">
      <c r="B310" s="20"/>
      <c r="C310" s="20"/>
      <c r="T310" s="20"/>
      <c r="U310" s="20"/>
      <c r="V310" s="20"/>
      <c r="W310" s="20"/>
      <c r="X310" s="20"/>
      <c r="Y310" s="20"/>
      <c r="Z310" s="20"/>
      <c r="AA310" s="20"/>
      <c r="AB310" s="20"/>
      <c r="AC310" s="20"/>
      <c r="AD310" s="20"/>
      <c r="AE310" s="20"/>
      <c r="AF310" s="20"/>
      <c r="AG310" s="20"/>
      <c r="AH310" s="20"/>
      <c r="AI310" s="20"/>
      <c r="AJ310" s="20"/>
      <c r="AK310" s="20"/>
      <c r="AL310" s="20"/>
      <c r="AM310" s="20"/>
      <c r="AN310" s="20"/>
      <c r="AO310" s="20"/>
      <c r="AP310" s="20"/>
      <c r="AQ310" s="20"/>
      <c r="AR310" s="20"/>
      <c r="AS310" s="20"/>
      <c r="AT310" s="20"/>
      <c r="AU310" s="20"/>
      <c r="AV310" s="20"/>
      <c r="AW310" s="20"/>
      <c r="AX310" s="20"/>
    </row>
    <row r="311" spans="2:50" x14ac:dyDescent="0.15">
      <c r="B311" s="20"/>
      <c r="C311" s="20"/>
      <c r="T311" s="20"/>
      <c r="U311" s="20"/>
      <c r="V311" s="20"/>
      <c r="W311" s="20"/>
      <c r="X311" s="20"/>
      <c r="Y311" s="20"/>
      <c r="Z311" s="20"/>
      <c r="AA311" s="20"/>
      <c r="AB311" s="20"/>
      <c r="AC311" s="20"/>
      <c r="AD311" s="20"/>
      <c r="AE311" s="20"/>
      <c r="AF311" s="20"/>
      <c r="AG311" s="20"/>
      <c r="AH311" s="20"/>
      <c r="AI311" s="20"/>
      <c r="AJ311" s="20"/>
      <c r="AK311" s="20"/>
      <c r="AL311" s="20"/>
      <c r="AM311" s="20"/>
      <c r="AN311" s="20"/>
      <c r="AO311" s="20"/>
      <c r="AP311" s="20"/>
      <c r="AQ311" s="20"/>
      <c r="AR311" s="20"/>
      <c r="AS311" s="20"/>
      <c r="AT311" s="20"/>
      <c r="AU311" s="20"/>
      <c r="AV311" s="20"/>
      <c r="AW311" s="20"/>
      <c r="AX311" s="20"/>
    </row>
    <row r="312" spans="2:50" x14ac:dyDescent="0.15">
      <c r="B312" s="20"/>
      <c r="C312" s="20"/>
      <c r="T312" s="20"/>
      <c r="U312" s="20"/>
      <c r="V312" s="20"/>
      <c r="W312" s="20"/>
      <c r="X312" s="20"/>
      <c r="Y312" s="20"/>
      <c r="Z312" s="20"/>
      <c r="AA312" s="20"/>
      <c r="AB312" s="20"/>
      <c r="AC312" s="20"/>
      <c r="AD312" s="20"/>
      <c r="AE312" s="20"/>
      <c r="AF312" s="20"/>
      <c r="AG312" s="20"/>
      <c r="AH312" s="20"/>
      <c r="AI312" s="20"/>
      <c r="AJ312" s="20"/>
      <c r="AK312" s="20"/>
      <c r="AL312" s="20"/>
      <c r="AM312" s="20"/>
      <c r="AN312" s="20"/>
      <c r="AO312" s="20"/>
      <c r="AP312" s="20"/>
      <c r="AQ312" s="20"/>
      <c r="AR312" s="20"/>
      <c r="AS312" s="20"/>
      <c r="AT312" s="20"/>
      <c r="AU312" s="20"/>
      <c r="AV312" s="20"/>
      <c r="AW312" s="20"/>
      <c r="AX312" s="20"/>
    </row>
    <row r="313" spans="2:50" x14ac:dyDescent="0.15">
      <c r="B313" s="20"/>
      <c r="C313" s="20"/>
      <c r="T313" s="20"/>
      <c r="U313" s="20"/>
      <c r="V313" s="20"/>
      <c r="W313" s="20"/>
      <c r="X313" s="20"/>
      <c r="Y313" s="20"/>
      <c r="Z313" s="20"/>
      <c r="AA313" s="20"/>
      <c r="AB313" s="20"/>
      <c r="AC313" s="20"/>
      <c r="AD313" s="20"/>
      <c r="AE313" s="20"/>
      <c r="AF313" s="20"/>
      <c r="AG313" s="20"/>
      <c r="AH313" s="20"/>
      <c r="AI313" s="20"/>
      <c r="AJ313" s="20"/>
      <c r="AK313" s="20"/>
      <c r="AL313" s="20"/>
      <c r="AM313" s="20"/>
      <c r="AN313" s="20"/>
      <c r="AO313" s="20"/>
      <c r="AP313" s="20"/>
      <c r="AQ313" s="20"/>
      <c r="AR313" s="20"/>
      <c r="AS313" s="20"/>
      <c r="AT313" s="20"/>
      <c r="AU313" s="20"/>
      <c r="AV313" s="20"/>
      <c r="AW313" s="20"/>
      <c r="AX313" s="20"/>
    </row>
    <row r="314" spans="2:50" x14ac:dyDescent="0.15">
      <c r="B314" s="20"/>
      <c r="C314" s="20"/>
      <c r="T314" s="20"/>
      <c r="U314" s="20"/>
      <c r="V314" s="20"/>
      <c r="W314" s="20"/>
      <c r="X314" s="20"/>
      <c r="Y314" s="20"/>
      <c r="Z314" s="20"/>
      <c r="AA314" s="20"/>
      <c r="AB314" s="20"/>
      <c r="AC314" s="20"/>
      <c r="AD314" s="20"/>
      <c r="AE314" s="20"/>
      <c r="AF314" s="20"/>
      <c r="AG314" s="20"/>
      <c r="AH314" s="20"/>
      <c r="AI314" s="20"/>
      <c r="AJ314" s="20"/>
      <c r="AK314" s="20"/>
      <c r="AL314" s="20"/>
      <c r="AM314" s="20"/>
      <c r="AN314" s="20"/>
      <c r="AO314" s="20"/>
      <c r="AP314" s="20"/>
      <c r="AQ314" s="20"/>
      <c r="AR314" s="20"/>
      <c r="AS314" s="20"/>
      <c r="AT314" s="20"/>
      <c r="AU314" s="20"/>
      <c r="AV314" s="20"/>
      <c r="AW314" s="20"/>
      <c r="AX314" s="20"/>
    </row>
    <row r="315" spans="2:50" x14ac:dyDescent="0.15">
      <c r="B315" s="20"/>
      <c r="C315" s="20"/>
      <c r="T315" s="20"/>
      <c r="U315" s="20"/>
      <c r="V315" s="20"/>
      <c r="W315" s="20"/>
      <c r="X315" s="20"/>
      <c r="Y315" s="20"/>
      <c r="Z315" s="20"/>
      <c r="AA315" s="20"/>
      <c r="AB315" s="20"/>
      <c r="AC315" s="20"/>
      <c r="AD315" s="20"/>
      <c r="AE315" s="20"/>
      <c r="AF315" s="20"/>
      <c r="AG315" s="20"/>
      <c r="AH315" s="20"/>
      <c r="AI315" s="20"/>
      <c r="AJ315" s="20"/>
      <c r="AK315" s="20"/>
      <c r="AL315" s="20"/>
      <c r="AM315" s="20"/>
      <c r="AN315" s="20"/>
      <c r="AO315" s="20"/>
      <c r="AP315" s="20"/>
      <c r="AQ315" s="20"/>
      <c r="AR315" s="20"/>
      <c r="AS315" s="20"/>
      <c r="AT315" s="20"/>
      <c r="AU315" s="20"/>
      <c r="AV315" s="20"/>
      <c r="AW315" s="20"/>
      <c r="AX315" s="20"/>
    </row>
    <row r="316" spans="2:50" x14ac:dyDescent="0.15">
      <c r="B316" s="20"/>
      <c r="C316" s="20"/>
      <c r="T316" s="20"/>
      <c r="U316" s="20"/>
      <c r="V316" s="20"/>
      <c r="W316" s="20"/>
      <c r="X316" s="20"/>
      <c r="Y316" s="20"/>
      <c r="Z316" s="20"/>
      <c r="AA316" s="20"/>
      <c r="AB316" s="20"/>
      <c r="AC316" s="20"/>
      <c r="AD316" s="20"/>
      <c r="AE316" s="20"/>
      <c r="AF316" s="20"/>
      <c r="AG316" s="20"/>
      <c r="AH316" s="20"/>
      <c r="AI316" s="20"/>
      <c r="AJ316" s="20"/>
      <c r="AK316" s="20"/>
      <c r="AL316" s="20"/>
      <c r="AM316" s="20"/>
      <c r="AN316" s="20"/>
      <c r="AO316" s="20"/>
      <c r="AP316" s="20"/>
      <c r="AQ316" s="20"/>
      <c r="AR316" s="20"/>
      <c r="AS316" s="20"/>
      <c r="AT316" s="20"/>
      <c r="AU316" s="20"/>
      <c r="AV316" s="20"/>
      <c r="AW316" s="20"/>
      <c r="AX316" s="20"/>
    </row>
    <row r="317" spans="2:50" x14ac:dyDescent="0.15">
      <c r="B317" s="20"/>
      <c r="C317" s="20"/>
      <c r="T317" s="20"/>
      <c r="U317" s="20"/>
      <c r="V317" s="20"/>
      <c r="W317" s="20"/>
      <c r="X317" s="20"/>
      <c r="Y317" s="20"/>
      <c r="Z317" s="20"/>
      <c r="AA317" s="20"/>
      <c r="AB317" s="20"/>
      <c r="AC317" s="20"/>
      <c r="AD317" s="20"/>
      <c r="AE317" s="20"/>
      <c r="AF317" s="20"/>
      <c r="AG317" s="20"/>
      <c r="AH317" s="20"/>
      <c r="AI317" s="20"/>
      <c r="AJ317" s="20"/>
      <c r="AK317" s="20"/>
      <c r="AL317" s="20"/>
      <c r="AM317" s="20"/>
      <c r="AN317" s="20"/>
      <c r="AO317" s="20"/>
      <c r="AP317" s="20"/>
      <c r="AQ317" s="20"/>
      <c r="AR317" s="20"/>
      <c r="AS317" s="20"/>
      <c r="AT317" s="20"/>
      <c r="AU317" s="20"/>
      <c r="AV317" s="20"/>
      <c r="AW317" s="20"/>
      <c r="AX317" s="20"/>
    </row>
    <row r="318" spans="2:50" x14ac:dyDescent="0.15">
      <c r="B318" s="20"/>
      <c r="C318" s="20"/>
      <c r="T318" s="20"/>
      <c r="U318" s="20"/>
      <c r="V318" s="20"/>
      <c r="W318" s="20"/>
      <c r="X318" s="20"/>
      <c r="Y318" s="20"/>
      <c r="Z318" s="20"/>
      <c r="AA318" s="20"/>
      <c r="AB318" s="20"/>
      <c r="AC318" s="20"/>
      <c r="AD318" s="20"/>
      <c r="AE318" s="20"/>
      <c r="AF318" s="20"/>
      <c r="AG318" s="20"/>
      <c r="AH318" s="20"/>
      <c r="AI318" s="20"/>
      <c r="AJ318" s="20"/>
      <c r="AK318" s="20"/>
      <c r="AL318" s="20"/>
      <c r="AM318" s="20"/>
      <c r="AN318" s="20"/>
      <c r="AO318" s="20"/>
      <c r="AP318" s="20"/>
      <c r="AQ318" s="20"/>
      <c r="AR318" s="20"/>
      <c r="AS318" s="20"/>
      <c r="AT318" s="20"/>
      <c r="AU318" s="20"/>
      <c r="AV318" s="20"/>
      <c r="AW318" s="20"/>
      <c r="AX318" s="20"/>
    </row>
    <row r="319" spans="2:50" x14ac:dyDescent="0.15">
      <c r="B319" s="20"/>
      <c r="C319" s="20"/>
      <c r="T319" s="20"/>
      <c r="U319" s="20"/>
      <c r="V319" s="20"/>
      <c r="W319" s="20"/>
      <c r="X319" s="20"/>
      <c r="Y319" s="20"/>
      <c r="Z319" s="20"/>
      <c r="AA319" s="20"/>
      <c r="AB319" s="20"/>
      <c r="AC319" s="20"/>
      <c r="AD319" s="20"/>
      <c r="AE319" s="20"/>
      <c r="AF319" s="20"/>
      <c r="AG319" s="20"/>
      <c r="AH319" s="20"/>
      <c r="AI319" s="20"/>
      <c r="AJ319" s="20"/>
      <c r="AK319" s="20"/>
      <c r="AL319" s="20"/>
      <c r="AM319" s="20"/>
      <c r="AN319" s="20"/>
      <c r="AO319" s="20"/>
      <c r="AP319" s="20"/>
      <c r="AQ319" s="20"/>
      <c r="AR319" s="20"/>
      <c r="AS319" s="20"/>
      <c r="AT319" s="20"/>
      <c r="AU319" s="20"/>
      <c r="AV319" s="20"/>
      <c r="AW319" s="20"/>
      <c r="AX319" s="20"/>
    </row>
    <row r="320" spans="2:50" x14ac:dyDescent="0.15">
      <c r="B320" s="20"/>
      <c r="C320" s="20"/>
      <c r="T320" s="20"/>
      <c r="U320" s="20"/>
      <c r="V320" s="20"/>
      <c r="W320" s="20"/>
      <c r="X320" s="20"/>
      <c r="Y320" s="20"/>
      <c r="Z320" s="20"/>
      <c r="AA320" s="20"/>
      <c r="AB320" s="20"/>
      <c r="AC320" s="20"/>
      <c r="AD320" s="20"/>
      <c r="AE320" s="20"/>
      <c r="AF320" s="20"/>
      <c r="AG320" s="20"/>
      <c r="AH320" s="20"/>
      <c r="AI320" s="20"/>
      <c r="AJ320" s="20"/>
      <c r="AK320" s="20"/>
      <c r="AL320" s="20"/>
      <c r="AM320" s="20"/>
      <c r="AN320" s="20"/>
      <c r="AO320" s="20"/>
      <c r="AP320" s="20"/>
      <c r="AQ320" s="20"/>
      <c r="AR320" s="20"/>
      <c r="AS320" s="20"/>
      <c r="AT320" s="20"/>
      <c r="AU320" s="20"/>
      <c r="AV320" s="20"/>
      <c r="AW320" s="20"/>
      <c r="AX320" s="20"/>
    </row>
    <row r="321" spans="2:50" x14ac:dyDescent="0.15">
      <c r="B321" s="20"/>
      <c r="C321" s="20"/>
      <c r="T321" s="20"/>
      <c r="U321" s="20"/>
      <c r="V321" s="20"/>
      <c r="W321" s="20"/>
      <c r="X321" s="20"/>
      <c r="Y321" s="20"/>
      <c r="Z321" s="20"/>
      <c r="AA321" s="20"/>
      <c r="AB321" s="20"/>
      <c r="AC321" s="20"/>
      <c r="AD321" s="20"/>
      <c r="AE321" s="20"/>
      <c r="AF321" s="20"/>
      <c r="AG321" s="20"/>
      <c r="AH321" s="20"/>
      <c r="AI321" s="20"/>
      <c r="AJ321" s="20"/>
      <c r="AK321" s="20"/>
      <c r="AL321" s="20"/>
      <c r="AM321" s="20"/>
      <c r="AN321" s="20"/>
      <c r="AO321" s="20"/>
      <c r="AP321" s="20"/>
      <c r="AQ321" s="20"/>
      <c r="AR321" s="20"/>
      <c r="AS321" s="20"/>
      <c r="AT321" s="20"/>
      <c r="AU321" s="20"/>
      <c r="AV321" s="20"/>
      <c r="AW321" s="20"/>
      <c r="AX321" s="20"/>
    </row>
    <row r="322" spans="2:50" x14ac:dyDescent="0.15">
      <c r="B322" s="20"/>
      <c r="C322" s="20"/>
      <c r="T322" s="20"/>
      <c r="U322" s="20"/>
      <c r="V322" s="20"/>
      <c r="W322" s="20"/>
      <c r="X322" s="20"/>
      <c r="Y322" s="20"/>
      <c r="Z322" s="20"/>
      <c r="AA322" s="20"/>
      <c r="AB322" s="20"/>
      <c r="AC322" s="20"/>
      <c r="AD322" s="20"/>
      <c r="AE322" s="20"/>
      <c r="AF322" s="20"/>
      <c r="AG322" s="20"/>
      <c r="AH322" s="20"/>
      <c r="AI322" s="20"/>
      <c r="AJ322" s="20"/>
      <c r="AK322" s="20"/>
      <c r="AL322" s="20"/>
      <c r="AM322" s="20"/>
      <c r="AN322" s="20"/>
      <c r="AO322" s="20"/>
      <c r="AP322" s="20"/>
      <c r="AQ322" s="20"/>
      <c r="AR322" s="20"/>
      <c r="AS322" s="20"/>
      <c r="AT322" s="20"/>
      <c r="AU322" s="20"/>
      <c r="AV322" s="20"/>
      <c r="AW322" s="20"/>
      <c r="AX322" s="20"/>
    </row>
    <row r="323" spans="2:50" x14ac:dyDescent="0.15">
      <c r="B323" s="20"/>
      <c r="C323" s="20"/>
      <c r="T323" s="20"/>
      <c r="U323" s="20"/>
      <c r="V323" s="20"/>
      <c r="W323" s="20"/>
      <c r="X323" s="20"/>
      <c r="Y323" s="20"/>
      <c r="Z323" s="20"/>
      <c r="AA323" s="20"/>
      <c r="AB323" s="20"/>
      <c r="AC323" s="20"/>
      <c r="AD323" s="20"/>
      <c r="AE323" s="20"/>
      <c r="AF323" s="20"/>
      <c r="AG323" s="20"/>
      <c r="AH323" s="20"/>
      <c r="AI323" s="20"/>
      <c r="AJ323" s="20"/>
      <c r="AK323" s="20"/>
      <c r="AL323" s="20"/>
      <c r="AM323" s="20"/>
      <c r="AN323" s="20"/>
      <c r="AO323" s="20"/>
      <c r="AP323" s="20"/>
      <c r="AQ323" s="20"/>
      <c r="AR323" s="20"/>
      <c r="AS323" s="20"/>
      <c r="AT323" s="20"/>
      <c r="AU323" s="20"/>
      <c r="AV323" s="20"/>
      <c r="AW323" s="20"/>
      <c r="AX323" s="20"/>
    </row>
    <row r="324" spans="2:50" x14ac:dyDescent="0.15">
      <c r="B324" s="20"/>
      <c r="C324" s="20"/>
      <c r="T324" s="20"/>
      <c r="U324" s="20"/>
      <c r="V324" s="20"/>
      <c r="W324" s="20"/>
      <c r="X324" s="20"/>
      <c r="Y324" s="20"/>
      <c r="Z324" s="20"/>
      <c r="AA324" s="20"/>
      <c r="AB324" s="20"/>
      <c r="AC324" s="20"/>
      <c r="AD324" s="20"/>
      <c r="AE324" s="20"/>
      <c r="AF324" s="20"/>
      <c r="AG324" s="20"/>
      <c r="AH324" s="20"/>
      <c r="AI324" s="20"/>
      <c r="AJ324" s="20"/>
      <c r="AK324" s="20"/>
      <c r="AL324" s="20"/>
      <c r="AM324" s="20"/>
      <c r="AN324" s="20"/>
      <c r="AO324" s="20"/>
      <c r="AP324" s="20"/>
      <c r="AQ324" s="20"/>
      <c r="AR324" s="20"/>
      <c r="AS324" s="20"/>
      <c r="AT324" s="20"/>
      <c r="AU324" s="20"/>
      <c r="AV324" s="20"/>
      <c r="AW324" s="20"/>
      <c r="AX324" s="20"/>
    </row>
    <row r="325" spans="2:50" x14ac:dyDescent="0.15">
      <c r="B325" s="20"/>
      <c r="C325" s="20"/>
      <c r="T325" s="20"/>
      <c r="U325" s="20"/>
      <c r="V325" s="20"/>
      <c r="W325" s="20"/>
      <c r="X325" s="20"/>
      <c r="Y325" s="20"/>
      <c r="Z325" s="20"/>
      <c r="AA325" s="20"/>
      <c r="AB325" s="20"/>
      <c r="AC325" s="20"/>
      <c r="AD325" s="20"/>
      <c r="AE325" s="20"/>
      <c r="AF325" s="20"/>
      <c r="AG325" s="20"/>
      <c r="AH325" s="20"/>
      <c r="AI325" s="20"/>
      <c r="AJ325" s="20"/>
      <c r="AK325" s="20"/>
      <c r="AL325" s="20"/>
      <c r="AM325" s="20"/>
      <c r="AN325" s="20"/>
      <c r="AO325" s="20"/>
      <c r="AP325" s="20"/>
      <c r="AQ325" s="20"/>
      <c r="AR325" s="20"/>
      <c r="AS325" s="20"/>
      <c r="AT325" s="20"/>
      <c r="AU325" s="20"/>
      <c r="AV325" s="20"/>
      <c r="AW325" s="20"/>
      <c r="AX325" s="20"/>
    </row>
    <row r="326" spans="2:50" x14ac:dyDescent="0.15">
      <c r="B326" s="20"/>
      <c r="C326" s="20"/>
      <c r="T326" s="20"/>
      <c r="U326" s="20"/>
      <c r="V326" s="20"/>
      <c r="W326" s="20"/>
      <c r="X326" s="20"/>
      <c r="Y326" s="20"/>
      <c r="Z326" s="20"/>
      <c r="AA326" s="20"/>
      <c r="AB326" s="20"/>
      <c r="AC326" s="20"/>
      <c r="AD326" s="20"/>
      <c r="AE326" s="20"/>
      <c r="AF326" s="20"/>
      <c r="AG326" s="20"/>
      <c r="AH326" s="20"/>
      <c r="AI326" s="20"/>
      <c r="AJ326" s="20"/>
      <c r="AK326" s="20"/>
      <c r="AL326" s="20"/>
      <c r="AM326" s="20"/>
      <c r="AN326" s="20"/>
      <c r="AO326" s="20"/>
      <c r="AP326" s="20"/>
      <c r="AQ326" s="20"/>
      <c r="AR326" s="20"/>
      <c r="AS326" s="20"/>
      <c r="AT326" s="20"/>
      <c r="AU326" s="20"/>
      <c r="AV326" s="20"/>
      <c r="AW326" s="20"/>
      <c r="AX326" s="20"/>
    </row>
    <row r="327" spans="2:50" x14ac:dyDescent="0.15">
      <c r="B327" s="20"/>
      <c r="C327" s="20"/>
      <c r="T327" s="20"/>
      <c r="U327" s="20"/>
      <c r="V327" s="20"/>
      <c r="W327" s="20"/>
      <c r="X327" s="20"/>
      <c r="Y327" s="20"/>
      <c r="Z327" s="20"/>
      <c r="AA327" s="20"/>
      <c r="AB327" s="20"/>
      <c r="AC327" s="20"/>
      <c r="AD327" s="20"/>
      <c r="AE327" s="20"/>
      <c r="AF327" s="20"/>
      <c r="AG327" s="20"/>
      <c r="AH327" s="20"/>
      <c r="AI327" s="20"/>
      <c r="AJ327" s="20"/>
      <c r="AK327" s="20"/>
      <c r="AL327" s="20"/>
      <c r="AM327" s="20"/>
      <c r="AN327" s="20"/>
      <c r="AO327" s="20"/>
      <c r="AP327" s="20"/>
      <c r="AQ327" s="20"/>
      <c r="AR327" s="20"/>
      <c r="AS327" s="20"/>
      <c r="AT327" s="20"/>
      <c r="AU327" s="20"/>
      <c r="AV327" s="20"/>
      <c r="AW327" s="20"/>
      <c r="AX327" s="20"/>
    </row>
    <row r="328" spans="2:50" x14ac:dyDescent="0.15">
      <c r="B328" s="20"/>
      <c r="C328" s="20"/>
      <c r="T328" s="20"/>
      <c r="U328" s="20"/>
      <c r="V328" s="20"/>
      <c r="W328" s="20"/>
      <c r="X328" s="20"/>
      <c r="Y328" s="20"/>
      <c r="Z328" s="20"/>
      <c r="AA328" s="20"/>
      <c r="AB328" s="20"/>
      <c r="AC328" s="20"/>
      <c r="AD328" s="20"/>
      <c r="AE328" s="20"/>
      <c r="AF328" s="20"/>
      <c r="AG328" s="20"/>
      <c r="AH328" s="20"/>
      <c r="AI328" s="20"/>
      <c r="AJ328" s="20"/>
      <c r="AK328" s="20"/>
      <c r="AL328" s="20"/>
      <c r="AM328" s="20"/>
      <c r="AN328" s="20"/>
      <c r="AO328" s="20"/>
      <c r="AP328" s="20"/>
      <c r="AQ328" s="20"/>
      <c r="AR328" s="20"/>
      <c r="AS328" s="20"/>
      <c r="AT328" s="20"/>
      <c r="AU328" s="20"/>
      <c r="AV328" s="20"/>
      <c r="AW328" s="20"/>
      <c r="AX328" s="20"/>
    </row>
    <row r="329" spans="2:50" x14ac:dyDescent="0.15">
      <c r="B329" s="20"/>
      <c r="C329" s="20"/>
      <c r="T329" s="20"/>
      <c r="U329" s="20"/>
      <c r="V329" s="20"/>
      <c r="W329" s="20"/>
      <c r="X329" s="20"/>
      <c r="Y329" s="20"/>
      <c r="Z329" s="20"/>
      <c r="AA329" s="20"/>
      <c r="AB329" s="20"/>
      <c r="AC329" s="20"/>
      <c r="AD329" s="20"/>
      <c r="AE329" s="20"/>
      <c r="AF329" s="20"/>
      <c r="AG329" s="20"/>
      <c r="AH329" s="20"/>
      <c r="AI329" s="20"/>
      <c r="AJ329" s="20"/>
      <c r="AK329" s="20"/>
      <c r="AL329" s="20"/>
      <c r="AM329" s="20"/>
      <c r="AN329" s="20"/>
      <c r="AO329" s="20"/>
      <c r="AP329" s="20"/>
      <c r="AQ329" s="20"/>
      <c r="AR329" s="20"/>
      <c r="AS329" s="20"/>
      <c r="AT329" s="20"/>
      <c r="AU329" s="20"/>
      <c r="AV329" s="20"/>
      <c r="AW329" s="20"/>
      <c r="AX329" s="20"/>
    </row>
    <row r="330" spans="2:50" x14ac:dyDescent="0.15">
      <c r="B330" s="20"/>
      <c r="C330" s="20"/>
      <c r="T330" s="20"/>
      <c r="U330" s="20"/>
      <c r="V330" s="20"/>
      <c r="W330" s="20"/>
      <c r="X330" s="20"/>
      <c r="Y330" s="20"/>
      <c r="Z330" s="20"/>
      <c r="AA330" s="20"/>
      <c r="AB330" s="20"/>
      <c r="AC330" s="20"/>
      <c r="AD330" s="20"/>
      <c r="AE330" s="20"/>
      <c r="AF330" s="20"/>
      <c r="AG330" s="20"/>
      <c r="AH330" s="20"/>
      <c r="AI330" s="20"/>
      <c r="AJ330" s="20"/>
      <c r="AK330" s="20"/>
      <c r="AL330" s="20"/>
      <c r="AM330" s="20"/>
      <c r="AN330" s="20"/>
      <c r="AO330" s="20"/>
      <c r="AP330" s="20"/>
      <c r="AQ330" s="20"/>
      <c r="AR330" s="20"/>
      <c r="AS330" s="20"/>
      <c r="AT330" s="20"/>
      <c r="AU330" s="20"/>
      <c r="AV330" s="20"/>
      <c r="AW330" s="20"/>
      <c r="AX330" s="20"/>
    </row>
    <row r="331" spans="2:50" x14ac:dyDescent="0.15">
      <c r="B331" s="20"/>
      <c r="C331" s="20"/>
      <c r="T331" s="20"/>
      <c r="U331" s="20"/>
      <c r="V331" s="20"/>
      <c r="W331" s="20"/>
      <c r="X331" s="20"/>
      <c r="Y331" s="20"/>
      <c r="Z331" s="20"/>
      <c r="AA331" s="20"/>
      <c r="AB331" s="20"/>
      <c r="AC331" s="20"/>
      <c r="AD331" s="20"/>
      <c r="AE331" s="20"/>
      <c r="AF331" s="20"/>
      <c r="AG331" s="20"/>
      <c r="AH331" s="20"/>
      <c r="AI331" s="20"/>
      <c r="AJ331" s="20"/>
      <c r="AK331" s="20"/>
      <c r="AL331" s="20"/>
      <c r="AM331" s="20"/>
      <c r="AN331" s="20"/>
      <c r="AO331" s="20"/>
      <c r="AP331" s="20"/>
      <c r="AQ331" s="20"/>
      <c r="AR331" s="20"/>
      <c r="AS331" s="20"/>
      <c r="AT331" s="20"/>
      <c r="AU331" s="20"/>
      <c r="AV331" s="20"/>
      <c r="AW331" s="20"/>
      <c r="AX331" s="20"/>
    </row>
    <row r="332" spans="2:50" x14ac:dyDescent="0.15">
      <c r="B332" s="20"/>
      <c r="C332" s="20"/>
      <c r="T332" s="20"/>
      <c r="U332" s="20"/>
      <c r="V332" s="20"/>
      <c r="W332" s="20"/>
      <c r="X332" s="20"/>
      <c r="Y332" s="20"/>
      <c r="Z332" s="20"/>
      <c r="AA332" s="20"/>
      <c r="AB332" s="20"/>
      <c r="AC332" s="20"/>
      <c r="AD332" s="20"/>
      <c r="AE332" s="20"/>
      <c r="AF332" s="20"/>
      <c r="AG332" s="20"/>
      <c r="AH332" s="20"/>
      <c r="AI332" s="20"/>
      <c r="AJ332" s="20"/>
      <c r="AK332" s="20"/>
      <c r="AL332" s="20"/>
      <c r="AM332" s="20"/>
      <c r="AN332" s="20"/>
      <c r="AO332" s="20"/>
      <c r="AP332" s="20"/>
      <c r="AQ332" s="20"/>
      <c r="AR332" s="20"/>
      <c r="AS332" s="20"/>
      <c r="AT332" s="20"/>
      <c r="AU332" s="20"/>
      <c r="AV332" s="20"/>
      <c r="AW332" s="20"/>
      <c r="AX332" s="20"/>
    </row>
    <row r="333" spans="2:50" x14ac:dyDescent="0.15">
      <c r="B333" s="20"/>
      <c r="C333" s="20"/>
      <c r="T333" s="20"/>
      <c r="U333" s="20"/>
      <c r="V333" s="20"/>
      <c r="W333" s="20"/>
      <c r="X333" s="20"/>
      <c r="Y333" s="20"/>
      <c r="Z333" s="20"/>
      <c r="AA333" s="20"/>
      <c r="AB333" s="20"/>
      <c r="AC333" s="20"/>
      <c r="AD333" s="20"/>
      <c r="AE333" s="20"/>
      <c r="AF333" s="20"/>
      <c r="AG333" s="20"/>
      <c r="AH333" s="20"/>
      <c r="AI333" s="20"/>
      <c r="AJ333" s="20"/>
      <c r="AK333" s="20"/>
      <c r="AL333" s="20"/>
      <c r="AM333" s="20"/>
      <c r="AN333" s="20"/>
      <c r="AO333" s="20"/>
      <c r="AP333" s="20"/>
      <c r="AQ333" s="20"/>
      <c r="AR333" s="20"/>
      <c r="AS333" s="20"/>
      <c r="AT333" s="20"/>
      <c r="AU333" s="20"/>
      <c r="AV333" s="20"/>
      <c r="AW333" s="20"/>
      <c r="AX333" s="20"/>
    </row>
    <row r="334" spans="2:50" x14ac:dyDescent="0.15">
      <c r="B334" s="20"/>
      <c r="C334" s="20"/>
      <c r="T334" s="20"/>
      <c r="U334" s="20"/>
      <c r="V334" s="20"/>
      <c r="W334" s="20"/>
      <c r="X334" s="20"/>
      <c r="Y334" s="20"/>
      <c r="Z334" s="20"/>
      <c r="AA334" s="20"/>
      <c r="AB334" s="20"/>
      <c r="AC334" s="20"/>
      <c r="AD334" s="20"/>
      <c r="AE334" s="20"/>
      <c r="AF334" s="20"/>
      <c r="AG334" s="20"/>
      <c r="AH334" s="20"/>
      <c r="AI334" s="20"/>
      <c r="AJ334" s="20"/>
      <c r="AK334" s="20"/>
      <c r="AL334" s="20"/>
      <c r="AM334" s="20"/>
      <c r="AN334" s="20"/>
      <c r="AO334" s="20"/>
      <c r="AP334" s="20"/>
      <c r="AQ334" s="20"/>
      <c r="AR334" s="20"/>
      <c r="AS334" s="20"/>
      <c r="AT334" s="20"/>
      <c r="AU334" s="20"/>
      <c r="AV334" s="20"/>
      <c r="AW334" s="20"/>
      <c r="AX334" s="20"/>
    </row>
    <row r="335" spans="2:50" x14ac:dyDescent="0.15">
      <c r="B335" s="20"/>
      <c r="C335" s="20"/>
      <c r="T335" s="20"/>
      <c r="U335" s="20"/>
      <c r="V335" s="20"/>
      <c r="W335" s="20"/>
      <c r="X335" s="20"/>
      <c r="Y335" s="20"/>
      <c r="Z335" s="20"/>
      <c r="AA335" s="20"/>
      <c r="AB335" s="20"/>
      <c r="AC335" s="20"/>
      <c r="AD335" s="20"/>
      <c r="AE335" s="20"/>
      <c r="AF335" s="20"/>
      <c r="AG335" s="20"/>
      <c r="AH335" s="20"/>
      <c r="AI335" s="20"/>
      <c r="AJ335" s="20"/>
      <c r="AK335" s="20"/>
      <c r="AL335" s="20"/>
      <c r="AM335" s="20"/>
      <c r="AN335" s="20"/>
      <c r="AO335" s="20"/>
      <c r="AP335" s="20"/>
      <c r="AQ335" s="20"/>
      <c r="AR335" s="20"/>
      <c r="AS335" s="20"/>
      <c r="AT335" s="20"/>
      <c r="AU335" s="20"/>
      <c r="AV335" s="20"/>
      <c r="AW335" s="20"/>
      <c r="AX335" s="20"/>
    </row>
    <row r="336" spans="2:50" x14ac:dyDescent="0.15">
      <c r="B336" s="20"/>
      <c r="C336" s="20"/>
      <c r="T336" s="20"/>
      <c r="U336" s="20"/>
      <c r="V336" s="20"/>
      <c r="W336" s="20"/>
      <c r="X336" s="20"/>
      <c r="Y336" s="20"/>
      <c r="Z336" s="20"/>
      <c r="AA336" s="20"/>
      <c r="AB336" s="20"/>
      <c r="AC336" s="20"/>
      <c r="AD336" s="20"/>
      <c r="AE336" s="20"/>
      <c r="AF336" s="20"/>
      <c r="AG336" s="20"/>
      <c r="AH336" s="20"/>
      <c r="AI336" s="20"/>
      <c r="AJ336" s="20"/>
      <c r="AK336" s="20"/>
      <c r="AL336" s="20"/>
      <c r="AM336" s="20"/>
      <c r="AN336" s="20"/>
      <c r="AO336" s="20"/>
      <c r="AP336" s="20"/>
      <c r="AQ336" s="20"/>
      <c r="AR336" s="20"/>
      <c r="AS336" s="20"/>
      <c r="AT336" s="20"/>
      <c r="AU336" s="20"/>
      <c r="AV336" s="20"/>
      <c r="AW336" s="20"/>
      <c r="AX336" s="20"/>
    </row>
    <row r="337" spans="2:50" x14ac:dyDescent="0.15">
      <c r="B337" s="20"/>
      <c r="C337" s="20"/>
      <c r="T337" s="20"/>
      <c r="U337" s="20"/>
      <c r="V337" s="20"/>
      <c r="W337" s="20"/>
      <c r="X337" s="20"/>
      <c r="Y337" s="20"/>
      <c r="Z337" s="20"/>
      <c r="AA337" s="20"/>
      <c r="AB337" s="20"/>
      <c r="AC337" s="20"/>
      <c r="AD337" s="20"/>
      <c r="AE337" s="20"/>
      <c r="AF337" s="20"/>
      <c r="AG337" s="20"/>
      <c r="AH337" s="20"/>
      <c r="AI337" s="20"/>
      <c r="AJ337" s="20"/>
      <c r="AK337" s="20"/>
      <c r="AL337" s="20"/>
      <c r="AM337" s="20"/>
      <c r="AN337" s="20"/>
      <c r="AO337" s="20"/>
      <c r="AP337" s="20"/>
      <c r="AQ337" s="20"/>
      <c r="AR337" s="20"/>
      <c r="AS337" s="20"/>
      <c r="AT337" s="20"/>
      <c r="AU337" s="20"/>
      <c r="AV337" s="20"/>
      <c r="AW337" s="20"/>
      <c r="AX337" s="20"/>
    </row>
    <row r="338" spans="2:50" x14ac:dyDescent="0.15">
      <c r="B338" s="20"/>
      <c r="C338" s="20"/>
      <c r="T338" s="20"/>
      <c r="U338" s="20"/>
      <c r="V338" s="20"/>
      <c r="W338" s="20"/>
      <c r="X338" s="20"/>
      <c r="Y338" s="20"/>
      <c r="Z338" s="20"/>
      <c r="AA338" s="20"/>
      <c r="AB338" s="20"/>
      <c r="AC338" s="20"/>
      <c r="AD338" s="20"/>
      <c r="AE338" s="20"/>
      <c r="AF338" s="20"/>
      <c r="AG338" s="20"/>
      <c r="AH338" s="20"/>
      <c r="AI338" s="20"/>
      <c r="AJ338" s="20"/>
      <c r="AK338" s="20"/>
      <c r="AL338" s="20"/>
      <c r="AM338" s="20"/>
      <c r="AN338" s="20"/>
      <c r="AO338" s="20"/>
      <c r="AP338" s="20"/>
      <c r="AQ338" s="20"/>
      <c r="AR338" s="20"/>
      <c r="AS338" s="20"/>
      <c r="AT338" s="20"/>
      <c r="AU338" s="20"/>
      <c r="AV338" s="20"/>
      <c r="AW338" s="20"/>
      <c r="AX338" s="20"/>
    </row>
    <row r="339" spans="2:50" x14ac:dyDescent="0.15">
      <c r="B339" s="20"/>
      <c r="C339" s="20"/>
      <c r="T339" s="20"/>
      <c r="U339" s="20"/>
      <c r="V339" s="20"/>
      <c r="W339" s="20"/>
      <c r="X339" s="20"/>
      <c r="Y339" s="20"/>
      <c r="Z339" s="20"/>
      <c r="AA339" s="20"/>
      <c r="AB339" s="20"/>
      <c r="AC339" s="20"/>
      <c r="AD339" s="20"/>
      <c r="AE339" s="20"/>
      <c r="AF339" s="20"/>
      <c r="AG339" s="20"/>
      <c r="AH339" s="20"/>
      <c r="AI339" s="20"/>
      <c r="AJ339" s="20"/>
      <c r="AK339" s="20"/>
      <c r="AL339" s="20"/>
      <c r="AM339" s="20"/>
      <c r="AN339" s="20"/>
      <c r="AO339" s="20"/>
      <c r="AP339" s="20"/>
      <c r="AQ339" s="20"/>
      <c r="AR339" s="20"/>
      <c r="AS339" s="20"/>
      <c r="AT339" s="20"/>
      <c r="AU339" s="20"/>
      <c r="AV339" s="20"/>
      <c r="AW339" s="20"/>
      <c r="AX339" s="20"/>
    </row>
    <row r="340" spans="2:50" x14ac:dyDescent="0.15">
      <c r="B340" s="20"/>
      <c r="C340" s="20"/>
      <c r="T340" s="20"/>
      <c r="U340" s="20"/>
      <c r="V340" s="20"/>
      <c r="W340" s="20"/>
      <c r="X340" s="20"/>
      <c r="Y340" s="20"/>
      <c r="Z340" s="20"/>
      <c r="AA340" s="20"/>
      <c r="AB340" s="20"/>
      <c r="AC340" s="20"/>
      <c r="AD340" s="20"/>
      <c r="AE340" s="20"/>
      <c r="AF340" s="20"/>
      <c r="AG340" s="20"/>
      <c r="AH340" s="20"/>
      <c r="AI340" s="20"/>
      <c r="AJ340" s="20"/>
      <c r="AK340" s="20"/>
      <c r="AL340" s="20"/>
      <c r="AM340" s="20"/>
      <c r="AN340" s="20"/>
      <c r="AO340" s="20"/>
      <c r="AP340" s="20"/>
      <c r="AQ340" s="20"/>
      <c r="AR340" s="20"/>
      <c r="AS340" s="20"/>
      <c r="AT340" s="20"/>
      <c r="AU340" s="20"/>
      <c r="AV340" s="20"/>
      <c r="AW340" s="20"/>
      <c r="AX340" s="20"/>
    </row>
    <row r="341" spans="2:50" x14ac:dyDescent="0.15">
      <c r="B341" s="20"/>
      <c r="C341" s="20"/>
      <c r="T341" s="20"/>
      <c r="U341" s="20"/>
      <c r="V341" s="20"/>
      <c r="W341" s="20"/>
      <c r="X341" s="20"/>
      <c r="Y341" s="20"/>
      <c r="Z341" s="20"/>
      <c r="AA341" s="20"/>
      <c r="AB341" s="20"/>
      <c r="AC341" s="20"/>
      <c r="AD341" s="20"/>
      <c r="AE341" s="20"/>
      <c r="AF341" s="20"/>
      <c r="AG341" s="20"/>
      <c r="AH341" s="20"/>
      <c r="AI341" s="20"/>
      <c r="AJ341" s="20"/>
      <c r="AK341" s="20"/>
      <c r="AL341" s="20"/>
      <c r="AM341" s="20"/>
      <c r="AN341" s="20"/>
      <c r="AO341" s="20"/>
      <c r="AP341" s="20"/>
      <c r="AQ341" s="20"/>
      <c r="AR341" s="20"/>
      <c r="AS341" s="20"/>
      <c r="AT341" s="20"/>
      <c r="AU341" s="20"/>
      <c r="AV341" s="20"/>
      <c r="AW341" s="20"/>
      <c r="AX341" s="20"/>
    </row>
    <row r="342" spans="2:50" x14ac:dyDescent="0.15">
      <c r="B342" s="20"/>
      <c r="C342" s="20"/>
      <c r="T342" s="20"/>
      <c r="U342" s="20"/>
      <c r="V342" s="20"/>
      <c r="W342" s="20"/>
      <c r="X342" s="20"/>
      <c r="Y342" s="20"/>
      <c r="Z342" s="20"/>
      <c r="AA342" s="20"/>
      <c r="AB342" s="20"/>
      <c r="AC342" s="20"/>
      <c r="AD342" s="20"/>
      <c r="AE342" s="20"/>
      <c r="AF342" s="20"/>
      <c r="AG342" s="20"/>
      <c r="AH342" s="20"/>
      <c r="AI342" s="20"/>
      <c r="AJ342" s="20"/>
      <c r="AK342" s="20"/>
      <c r="AL342" s="20"/>
      <c r="AM342" s="20"/>
      <c r="AN342" s="20"/>
      <c r="AO342" s="20"/>
      <c r="AP342" s="20"/>
      <c r="AQ342" s="20"/>
      <c r="AR342" s="20"/>
      <c r="AS342" s="20"/>
      <c r="AT342" s="20"/>
      <c r="AU342" s="20"/>
      <c r="AV342" s="20"/>
      <c r="AW342" s="20"/>
      <c r="AX342" s="20"/>
    </row>
    <row r="343" spans="2:50" x14ac:dyDescent="0.15">
      <c r="B343" s="20"/>
      <c r="C343" s="20"/>
      <c r="T343" s="20"/>
      <c r="U343" s="20"/>
      <c r="V343" s="20"/>
      <c r="W343" s="20"/>
      <c r="X343" s="20"/>
      <c r="Y343" s="20"/>
      <c r="Z343" s="20"/>
      <c r="AA343" s="20"/>
      <c r="AB343" s="20"/>
      <c r="AC343" s="20"/>
      <c r="AD343" s="20"/>
      <c r="AE343" s="20"/>
      <c r="AF343" s="20"/>
      <c r="AG343" s="20"/>
      <c r="AH343" s="20"/>
      <c r="AI343" s="20"/>
      <c r="AJ343" s="20"/>
      <c r="AK343" s="20"/>
      <c r="AL343" s="20"/>
      <c r="AM343" s="20"/>
      <c r="AN343" s="20"/>
      <c r="AO343" s="20"/>
      <c r="AP343" s="20"/>
      <c r="AQ343" s="20"/>
      <c r="AR343" s="20"/>
      <c r="AS343" s="20"/>
      <c r="AT343" s="20"/>
      <c r="AU343" s="20"/>
      <c r="AV343" s="20"/>
      <c r="AW343" s="20"/>
      <c r="AX343" s="20"/>
    </row>
    <row r="344" spans="2:50" x14ac:dyDescent="0.15">
      <c r="B344" s="20"/>
      <c r="C344" s="20"/>
      <c r="T344" s="20"/>
      <c r="U344" s="20"/>
      <c r="V344" s="20"/>
      <c r="W344" s="20"/>
      <c r="X344" s="20"/>
      <c r="Y344" s="20"/>
      <c r="Z344" s="20"/>
      <c r="AA344" s="20"/>
      <c r="AB344" s="20"/>
      <c r="AC344" s="20"/>
      <c r="AD344" s="20"/>
      <c r="AE344" s="20"/>
      <c r="AF344" s="20"/>
      <c r="AG344" s="20"/>
      <c r="AH344" s="20"/>
      <c r="AI344" s="20"/>
      <c r="AJ344" s="20"/>
      <c r="AK344" s="20"/>
      <c r="AL344" s="20"/>
      <c r="AM344" s="20"/>
      <c r="AN344" s="20"/>
      <c r="AO344" s="20"/>
      <c r="AP344" s="20"/>
      <c r="AQ344" s="20"/>
      <c r="AR344" s="20"/>
      <c r="AS344" s="20"/>
      <c r="AT344" s="20"/>
      <c r="AU344" s="20"/>
      <c r="AV344" s="20"/>
      <c r="AW344" s="20"/>
      <c r="AX344" s="20"/>
    </row>
    <row r="345" spans="2:50" x14ac:dyDescent="0.15">
      <c r="B345" s="20"/>
      <c r="C345" s="20"/>
      <c r="T345" s="20"/>
      <c r="U345" s="20"/>
      <c r="V345" s="20"/>
      <c r="W345" s="20"/>
      <c r="X345" s="20"/>
      <c r="Y345" s="20"/>
      <c r="Z345" s="20"/>
      <c r="AA345" s="20"/>
      <c r="AB345" s="20"/>
      <c r="AC345" s="20"/>
      <c r="AD345" s="20"/>
      <c r="AE345" s="20"/>
      <c r="AF345" s="20"/>
      <c r="AG345" s="20"/>
      <c r="AH345" s="20"/>
      <c r="AI345" s="20"/>
      <c r="AJ345" s="20"/>
      <c r="AK345" s="20"/>
      <c r="AL345" s="20"/>
      <c r="AM345" s="20"/>
      <c r="AN345" s="20"/>
      <c r="AO345" s="20"/>
      <c r="AP345" s="20"/>
      <c r="AQ345" s="20"/>
      <c r="AR345" s="20"/>
      <c r="AS345" s="20"/>
      <c r="AT345" s="20"/>
      <c r="AU345" s="20"/>
      <c r="AV345" s="20"/>
      <c r="AW345" s="20"/>
      <c r="AX345" s="20"/>
    </row>
    <row r="346" spans="2:50" x14ac:dyDescent="0.15">
      <c r="B346" s="20"/>
      <c r="C346" s="20"/>
      <c r="T346" s="20"/>
      <c r="U346" s="20"/>
      <c r="V346" s="20"/>
      <c r="W346" s="20"/>
      <c r="X346" s="20"/>
      <c r="Y346" s="20"/>
      <c r="Z346" s="20"/>
      <c r="AA346" s="20"/>
      <c r="AB346" s="20"/>
      <c r="AC346" s="20"/>
      <c r="AD346" s="20"/>
      <c r="AE346" s="20"/>
      <c r="AF346" s="20"/>
      <c r="AG346" s="20"/>
      <c r="AH346" s="20"/>
      <c r="AI346" s="20"/>
      <c r="AJ346" s="20"/>
      <c r="AK346" s="20"/>
      <c r="AL346" s="20"/>
      <c r="AM346" s="20"/>
      <c r="AN346" s="20"/>
      <c r="AO346" s="20"/>
      <c r="AP346" s="20"/>
      <c r="AQ346" s="20"/>
      <c r="AR346" s="20"/>
      <c r="AS346" s="20"/>
      <c r="AT346" s="20"/>
      <c r="AU346" s="20"/>
      <c r="AV346" s="20"/>
      <c r="AW346" s="20"/>
      <c r="AX346" s="20"/>
    </row>
    <row r="347" spans="2:50" x14ac:dyDescent="0.15">
      <c r="B347" s="20"/>
      <c r="C347" s="20"/>
      <c r="T347" s="20"/>
      <c r="U347" s="20"/>
      <c r="V347" s="20"/>
      <c r="W347" s="20"/>
      <c r="X347" s="20"/>
      <c r="Y347" s="20"/>
      <c r="Z347" s="20"/>
      <c r="AA347" s="20"/>
      <c r="AB347" s="20"/>
      <c r="AC347" s="20"/>
      <c r="AD347" s="20"/>
      <c r="AE347" s="20"/>
      <c r="AF347" s="20"/>
      <c r="AG347" s="20"/>
      <c r="AH347" s="20"/>
      <c r="AI347" s="20"/>
      <c r="AJ347" s="20"/>
      <c r="AK347" s="20"/>
      <c r="AL347" s="20"/>
      <c r="AM347" s="20"/>
      <c r="AN347" s="20"/>
      <c r="AO347" s="20"/>
      <c r="AP347" s="20"/>
      <c r="AQ347" s="20"/>
      <c r="AR347" s="20"/>
      <c r="AS347" s="20"/>
      <c r="AT347" s="20"/>
      <c r="AU347" s="20"/>
      <c r="AV347" s="20"/>
      <c r="AW347" s="20"/>
      <c r="AX347" s="20"/>
    </row>
    <row r="348" spans="2:50" x14ac:dyDescent="0.15">
      <c r="B348" s="20"/>
      <c r="C348" s="20"/>
      <c r="T348" s="20"/>
      <c r="U348" s="20"/>
      <c r="V348" s="20"/>
      <c r="W348" s="20"/>
      <c r="X348" s="20"/>
      <c r="Y348" s="20"/>
      <c r="Z348" s="20"/>
      <c r="AA348" s="20"/>
      <c r="AB348" s="20"/>
      <c r="AC348" s="20"/>
      <c r="AD348" s="20"/>
      <c r="AE348" s="20"/>
      <c r="AF348" s="20"/>
      <c r="AG348" s="20"/>
      <c r="AH348" s="20"/>
      <c r="AI348" s="20"/>
      <c r="AJ348" s="20"/>
      <c r="AK348" s="20"/>
      <c r="AL348" s="20"/>
      <c r="AM348" s="20"/>
      <c r="AN348" s="20"/>
      <c r="AO348" s="20"/>
      <c r="AP348" s="20"/>
      <c r="AQ348" s="20"/>
      <c r="AR348" s="20"/>
      <c r="AS348" s="20"/>
      <c r="AT348" s="20"/>
      <c r="AU348" s="20"/>
      <c r="AV348" s="20"/>
      <c r="AW348" s="20"/>
      <c r="AX348" s="20"/>
    </row>
    <row r="349" spans="2:50" x14ac:dyDescent="0.15">
      <c r="B349" s="20"/>
      <c r="C349" s="20"/>
      <c r="T349" s="20"/>
      <c r="U349" s="20"/>
      <c r="V349" s="20"/>
      <c r="W349" s="20"/>
      <c r="X349" s="20"/>
      <c r="Y349" s="20"/>
      <c r="Z349" s="20"/>
      <c r="AA349" s="20"/>
      <c r="AB349" s="20"/>
      <c r="AC349" s="20"/>
      <c r="AD349" s="20"/>
      <c r="AE349" s="20"/>
      <c r="AF349" s="20"/>
      <c r="AG349" s="20"/>
      <c r="AH349" s="20"/>
      <c r="AI349" s="20"/>
      <c r="AJ349" s="20"/>
      <c r="AK349" s="20"/>
      <c r="AL349" s="20"/>
      <c r="AM349" s="20"/>
      <c r="AN349" s="20"/>
      <c r="AO349" s="20"/>
      <c r="AP349" s="20"/>
      <c r="AQ349" s="20"/>
      <c r="AR349" s="20"/>
      <c r="AS349" s="20"/>
      <c r="AT349" s="20"/>
      <c r="AU349" s="20"/>
      <c r="AV349" s="20"/>
      <c r="AW349" s="20"/>
      <c r="AX349" s="20"/>
    </row>
    <row r="350" spans="2:50" x14ac:dyDescent="0.15">
      <c r="B350" s="20"/>
      <c r="C350" s="20"/>
      <c r="T350" s="20"/>
      <c r="U350" s="20"/>
      <c r="V350" s="20"/>
      <c r="W350" s="20"/>
      <c r="X350" s="20"/>
      <c r="Y350" s="20"/>
      <c r="Z350" s="20"/>
      <c r="AA350" s="20"/>
      <c r="AB350" s="20"/>
      <c r="AC350" s="20"/>
      <c r="AD350" s="20"/>
      <c r="AE350" s="20"/>
      <c r="AF350" s="20"/>
      <c r="AG350" s="20"/>
      <c r="AH350" s="20"/>
      <c r="AI350" s="20"/>
      <c r="AJ350" s="20"/>
      <c r="AK350" s="20"/>
      <c r="AL350" s="20"/>
      <c r="AM350" s="20"/>
      <c r="AN350" s="20"/>
      <c r="AO350" s="20"/>
      <c r="AP350" s="20"/>
      <c r="AQ350" s="20"/>
      <c r="AR350" s="20"/>
      <c r="AS350" s="20"/>
      <c r="AT350" s="20"/>
      <c r="AU350" s="20"/>
      <c r="AV350" s="20"/>
      <c r="AW350" s="20"/>
      <c r="AX350" s="20"/>
    </row>
    <row r="351" spans="2:50" x14ac:dyDescent="0.15">
      <c r="B351" s="20"/>
      <c r="C351" s="20"/>
      <c r="T351" s="20"/>
      <c r="U351" s="20"/>
      <c r="V351" s="20"/>
      <c r="W351" s="20"/>
      <c r="X351" s="20"/>
      <c r="Y351" s="20"/>
      <c r="Z351" s="20"/>
      <c r="AA351" s="20"/>
      <c r="AB351" s="20"/>
      <c r="AC351" s="20"/>
      <c r="AD351" s="20"/>
      <c r="AE351" s="20"/>
      <c r="AF351" s="20"/>
      <c r="AG351" s="20"/>
      <c r="AH351" s="20"/>
      <c r="AI351" s="20"/>
      <c r="AJ351" s="20"/>
      <c r="AK351" s="20"/>
      <c r="AL351" s="20"/>
      <c r="AM351" s="20"/>
      <c r="AN351" s="20"/>
      <c r="AO351" s="20"/>
      <c r="AP351" s="20"/>
      <c r="AQ351" s="20"/>
      <c r="AR351" s="20"/>
      <c r="AS351" s="20"/>
      <c r="AT351" s="20"/>
      <c r="AU351" s="20"/>
      <c r="AV351" s="20"/>
      <c r="AW351" s="20"/>
      <c r="AX351" s="20"/>
    </row>
    <row r="352" spans="2:50" x14ac:dyDescent="0.15">
      <c r="B352" s="20"/>
      <c r="C352" s="20"/>
      <c r="T352" s="20"/>
      <c r="U352" s="20"/>
      <c r="V352" s="20"/>
      <c r="W352" s="20"/>
      <c r="X352" s="20"/>
      <c r="Y352" s="20"/>
      <c r="Z352" s="20"/>
      <c r="AA352" s="20"/>
      <c r="AB352" s="20"/>
      <c r="AC352" s="20"/>
      <c r="AD352" s="20"/>
      <c r="AE352" s="20"/>
      <c r="AF352" s="20"/>
      <c r="AG352" s="20"/>
      <c r="AH352" s="20"/>
      <c r="AI352" s="20"/>
      <c r="AJ352" s="20"/>
      <c r="AK352" s="20"/>
      <c r="AL352" s="20"/>
      <c r="AM352" s="20"/>
      <c r="AN352" s="20"/>
      <c r="AO352" s="20"/>
      <c r="AP352" s="20"/>
      <c r="AQ352" s="20"/>
      <c r="AR352" s="20"/>
      <c r="AS352" s="20"/>
      <c r="AT352" s="20"/>
      <c r="AU352" s="20"/>
      <c r="AV352" s="20"/>
      <c r="AW352" s="20"/>
      <c r="AX352" s="20"/>
    </row>
    <row r="353" spans="2:50" x14ac:dyDescent="0.15">
      <c r="B353" s="20"/>
      <c r="C353" s="20"/>
      <c r="T353" s="20"/>
      <c r="U353" s="20"/>
      <c r="V353" s="20"/>
      <c r="W353" s="20"/>
      <c r="X353" s="20"/>
      <c r="Y353" s="20"/>
      <c r="Z353" s="20"/>
      <c r="AA353" s="20"/>
      <c r="AB353" s="20"/>
      <c r="AC353" s="20"/>
      <c r="AD353" s="20"/>
      <c r="AE353" s="20"/>
      <c r="AF353" s="20"/>
      <c r="AG353" s="20"/>
      <c r="AH353" s="20"/>
      <c r="AI353" s="20"/>
      <c r="AJ353" s="20"/>
      <c r="AK353" s="20"/>
      <c r="AL353" s="20"/>
      <c r="AM353" s="20"/>
      <c r="AN353" s="20"/>
      <c r="AO353" s="20"/>
      <c r="AP353" s="20"/>
      <c r="AQ353" s="20"/>
      <c r="AR353" s="20"/>
      <c r="AS353" s="20"/>
      <c r="AT353" s="20"/>
      <c r="AU353" s="20"/>
      <c r="AV353" s="20"/>
      <c r="AW353" s="20"/>
      <c r="AX353" s="20"/>
    </row>
    <row r="354" spans="2:50" x14ac:dyDescent="0.15">
      <c r="B354" s="20"/>
      <c r="C354" s="20"/>
      <c r="T354" s="20"/>
      <c r="U354" s="20"/>
      <c r="V354" s="20"/>
      <c r="W354" s="20"/>
      <c r="X354" s="20"/>
      <c r="Y354" s="20"/>
      <c r="Z354" s="20"/>
      <c r="AA354" s="20"/>
      <c r="AB354" s="20"/>
      <c r="AC354" s="20"/>
      <c r="AD354" s="20"/>
      <c r="AE354" s="20"/>
      <c r="AF354" s="20"/>
      <c r="AG354" s="20"/>
      <c r="AH354" s="20"/>
      <c r="AI354" s="20"/>
      <c r="AJ354" s="20"/>
      <c r="AK354" s="20"/>
      <c r="AL354" s="20"/>
      <c r="AM354" s="20"/>
      <c r="AN354" s="20"/>
      <c r="AO354" s="20"/>
      <c r="AP354" s="20"/>
      <c r="AQ354" s="20"/>
      <c r="AR354" s="20"/>
      <c r="AS354" s="20"/>
      <c r="AT354" s="20"/>
      <c r="AU354" s="20"/>
      <c r="AV354" s="20"/>
      <c r="AW354" s="20"/>
      <c r="AX354" s="20"/>
    </row>
    <row r="355" spans="2:50" x14ac:dyDescent="0.15">
      <c r="B355" s="20"/>
      <c r="C355" s="20"/>
      <c r="T355" s="20"/>
      <c r="U355" s="20"/>
      <c r="V355" s="20"/>
      <c r="W355" s="20"/>
      <c r="X355" s="20"/>
      <c r="Y355" s="20"/>
      <c r="Z355" s="20"/>
      <c r="AA355" s="20"/>
      <c r="AB355" s="20"/>
      <c r="AC355" s="20"/>
      <c r="AD355" s="20"/>
      <c r="AE355" s="20"/>
      <c r="AF355" s="20"/>
      <c r="AG355" s="20"/>
      <c r="AH355" s="20"/>
      <c r="AI355" s="20"/>
      <c r="AJ355" s="20"/>
      <c r="AK355" s="20"/>
      <c r="AL355" s="20"/>
      <c r="AM355" s="20"/>
      <c r="AN355" s="20"/>
      <c r="AO355" s="20"/>
      <c r="AP355" s="20"/>
      <c r="AQ355" s="20"/>
      <c r="AR355" s="20"/>
      <c r="AS355" s="20"/>
      <c r="AT355" s="20"/>
      <c r="AU355" s="20"/>
      <c r="AV355" s="20"/>
      <c r="AW355" s="20"/>
      <c r="AX355" s="20"/>
    </row>
    <row r="356" spans="2:50" x14ac:dyDescent="0.15">
      <c r="B356" s="20"/>
      <c r="C356" s="20"/>
      <c r="T356" s="20"/>
      <c r="U356" s="20"/>
      <c r="V356" s="20"/>
      <c r="W356" s="20"/>
      <c r="X356" s="20"/>
      <c r="Y356" s="20"/>
      <c r="Z356" s="20"/>
      <c r="AA356" s="20"/>
      <c r="AB356" s="20"/>
      <c r="AC356" s="20"/>
      <c r="AD356" s="20"/>
      <c r="AE356" s="20"/>
      <c r="AF356" s="20"/>
      <c r="AG356" s="20"/>
      <c r="AH356" s="20"/>
      <c r="AI356" s="20"/>
      <c r="AJ356" s="20"/>
      <c r="AK356" s="20"/>
      <c r="AL356" s="20"/>
      <c r="AM356" s="20"/>
      <c r="AN356" s="20"/>
      <c r="AO356" s="20"/>
      <c r="AP356" s="20"/>
      <c r="AQ356" s="20"/>
      <c r="AR356" s="20"/>
      <c r="AS356" s="20"/>
      <c r="AT356" s="20"/>
      <c r="AU356" s="20"/>
      <c r="AV356" s="20"/>
      <c r="AW356" s="20"/>
      <c r="AX356" s="20"/>
    </row>
    <row r="357" spans="2:50" x14ac:dyDescent="0.15">
      <c r="B357" s="20"/>
      <c r="C357" s="20"/>
      <c r="T357" s="20"/>
      <c r="U357" s="20"/>
      <c r="V357" s="20"/>
      <c r="W357" s="20"/>
      <c r="X357" s="20"/>
      <c r="Y357" s="20"/>
      <c r="Z357" s="20"/>
      <c r="AA357" s="20"/>
      <c r="AB357" s="20"/>
      <c r="AC357" s="20"/>
      <c r="AD357" s="20"/>
      <c r="AE357" s="20"/>
      <c r="AF357" s="20"/>
      <c r="AG357" s="20"/>
      <c r="AH357" s="20"/>
      <c r="AI357" s="20"/>
      <c r="AJ357" s="20"/>
      <c r="AK357" s="20"/>
      <c r="AL357" s="20"/>
      <c r="AM357" s="20"/>
      <c r="AN357" s="20"/>
      <c r="AO357" s="20"/>
      <c r="AP357" s="20"/>
      <c r="AQ357" s="20"/>
      <c r="AR357" s="20"/>
      <c r="AS357" s="20"/>
      <c r="AT357" s="20"/>
      <c r="AU357" s="20"/>
      <c r="AV357" s="20"/>
      <c r="AW357" s="20"/>
      <c r="AX357" s="20"/>
    </row>
    <row r="358" spans="2:50" x14ac:dyDescent="0.15">
      <c r="B358" s="20"/>
      <c r="C358" s="20"/>
      <c r="T358" s="20"/>
      <c r="U358" s="20"/>
      <c r="V358" s="20"/>
      <c r="W358" s="20"/>
      <c r="X358" s="20"/>
      <c r="Y358" s="20"/>
      <c r="Z358" s="20"/>
      <c r="AA358" s="20"/>
      <c r="AB358" s="20"/>
      <c r="AC358" s="20"/>
      <c r="AD358" s="20"/>
      <c r="AE358" s="20"/>
      <c r="AF358" s="20"/>
      <c r="AG358" s="20"/>
      <c r="AH358" s="20"/>
      <c r="AI358" s="20"/>
      <c r="AJ358" s="20"/>
      <c r="AK358" s="20"/>
      <c r="AL358" s="20"/>
      <c r="AM358" s="20"/>
      <c r="AN358" s="20"/>
      <c r="AO358" s="20"/>
      <c r="AP358" s="20"/>
      <c r="AQ358" s="20"/>
      <c r="AR358" s="20"/>
      <c r="AS358" s="20"/>
      <c r="AT358" s="20"/>
      <c r="AU358" s="20"/>
      <c r="AV358" s="20"/>
      <c r="AW358" s="20"/>
      <c r="AX358" s="20"/>
    </row>
    <row r="359" spans="2:50" x14ac:dyDescent="0.15">
      <c r="B359" s="20"/>
      <c r="C359" s="20"/>
      <c r="T359" s="20"/>
      <c r="U359" s="20"/>
      <c r="V359" s="20"/>
      <c r="W359" s="20"/>
      <c r="X359" s="20"/>
      <c r="Y359" s="20"/>
      <c r="Z359" s="20"/>
      <c r="AA359" s="20"/>
      <c r="AB359" s="20"/>
      <c r="AC359" s="20"/>
      <c r="AD359" s="20"/>
      <c r="AE359" s="20"/>
      <c r="AF359" s="20"/>
      <c r="AG359" s="20"/>
      <c r="AH359" s="20"/>
      <c r="AI359" s="20"/>
      <c r="AJ359" s="20"/>
      <c r="AK359" s="20"/>
      <c r="AL359" s="20"/>
      <c r="AM359" s="20"/>
      <c r="AN359" s="20"/>
      <c r="AO359" s="20"/>
      <c r="AP359" s="20"/>
      <c r="AQ359" s="20"/>
      <c r="AR359" s="20"/>
      <c r="AS359" s="20"/>
      <c r="AT359" s="20"/>
      <c r="AU359" s="20"/>
      <c r="AV359" s="20"/>
      <c r="AW359" s="20"/>
      <c r="AX359" s="20"/>
    </row>
    <row r="360" spans="2:50" x14ac:dyDescent="0.15">
      <c r="B360" s="20"/>
      <c r="C360" s="20"/>
      <c r="T360" s="20"/>
      <c r="U360" s="20"/>
      <c r="V360" s="20"/>
      <c r="W360" s="20"/>
      <c r="X360" s="20"/>
      <c r="Y360" s="20"/>
      <c r="Z360" s="20"/>
      <c r="AA360" s="20"/>
      <c r="AB360" s="20"/>
      <c r="AC360" s="20"/>
      <c r="AD360" s="20"/>
      <c r="AE360" s="20"/>
      <c r="AF360" s="20"/>
      <c r="AG360" s="20"/>
      <c r="AH360" s="20"/>
      <c r="AI360" s="20"/>
      <c r="AJ360" s="20"/>
      <c r="AK360" s="20"/>
      <c r="AL360" s="20"/>
      <c r="AM360" s="20"/>
      <c r="AN360" s="20"/>
      <c r="AO360" s="20"/>
      <c r="AP360" s="20"/>
      <c r="AQ360" s="20"/>
      <c r="AR360" s="20"/>
      <c r="AS360" s="20"/>
      <c r="AT360" s="20"/>
      <c r="AU360" s="20"/>
      <c r="AV360" s="20"/>
      <c r="AW360" s="20"/>
      <c r="AX360" s="20"/>
    </row>
    <row r="361" spans="2:50" x14ac:dyDescent="0.15">
      <c r="B361" s="20"/>
      <c r="C361" s="20"/>
      <c r="T361" s="20"/>
      <c r="U361" s="20"/>
      <c r="V361" s="20"/>
      <c r="W361" s="20"/>
      <c r="X361" s="20"/>
      <c r="Y361" s="20"/>
      <c r="Z361" s="20"/>
      <c r="AA361" s="20"/>
      <c r="AB361" s="20"/>
      <c r="AC361" s="20"/>
      <c r="AD361" s="20"/>
      <c r="AE361" s="20"/>
      <c r="AF361" s="20"/>
      <c r="AG361" s="20"/>
      <c r="AH361" s="20"/>
      <c r="AI361" s="20"/>
      <c r="AJ361" s="20"/>
      <c r="AK361" s="20"/>
      <c r="AL361" s="20"/>
      <c r="AM361" s="20"/>
      <c r="AN361" s="20"/>
      <c r="AO361" s="20"/>
      <c r="AP361" s="20"/>
      <c r="AQ361" s="20"/>
      <c r="AR361" s="20"/>
      <c r="AS361" s="20"/>
      <c r="AT361" s="20"/>
      <c r="AU361" s="20"/>
      <c r="AV361" s="20"/>
      <c r="AW361" s="20"/>
      <c r="AX361" s="20"/>
    </row>
    <row r="362" spans="2:50" x14ac:dyDescent="0.15">
      <c r="B362" s="20"/>
      <c r="C362" s="20"/>
      <c r="T362" s="20"/>
      <c r="U362" s="20"/>
      <c r="V362" s="20"/>
      <c r="W362" s="20"/>
      <c r="X362" s="20"/>
      <c r="Y362" s="20"/>
      <c r="Z362" s="20"/>
      <c r="AA362" s="20"/>
      <c r="AB362" s="20"/>
      <c r="AC362" s="20"/>
      <c r="AD362" s="20"/>
      <c r="AE362" s="20"/>
      <c r="AF362" s="20"/>
      <c r="AG362" s="20"/>
      <c r="AH362" s="20"/>
      <c r="AI362" s="20"/>
      <c r="AJ362" s="20"/>
      <c r="AK362" s="20"/>
      <c r="AL362" s="20"/>
      <c r="AM362" s="20"/>
      <c r="AN362" s="20"/>
      <c r="AO362" s="20"/>
      <c r="AP362" s="20"/>
      <c r="AQ362" s="20"/>
      <c r="AR362" s="20"/>
      <c r="AS362" s="20"/>
      <c r="AT362" s="20"/>
      <c r="AU362" s="20"/>
      <c r="AV362" s="20"/>
      <c r="AW362" s="20"/>
      <c r="AX362" s="20"/>
    </row>
    <row r="363" spans="2:50" x14ac:dyDescent="0.15">
      <c r="B363" s="20"/>
      <c r="C363" s="20"/>
      <c r="T363" s="20"/>
      <c r="U363" s="20"/>
      <c r="V363" s="20"/>
      <c r="W363" s="20"/>
      <c r="X363" s="20"/>
      <c r="Y363" s="20"/>
      <c r="Z363" s="20"/>
      <c r="AA363" s="20"/>
      <c r="AB363" s="20"/>
      <c r="AC363" s="20"/>
      <c r="AD363" s="20"/>
      <c r="AE363" s="20"/>
      <c r="AF363" s="20"/>
      <c r="AG363" s="20"/>
      <c r="AH363" s="20"/>
      <c r="AI363" s="20"/>
      <c r="AJ363" s="20"/>
      <c r="AK363" s="20"/>
      <c r="AL363" s="20"/>
      <c r="AM363" s="20"/>
      <c r="AN363" s="20"/>
      <c r="AO363" s="20"/>
      <c r="AP363" s="20"/>
      <c r="AQ363" s="20"/>
      <c r="AR363" s="20"/>
      <c r="AS363" s="20"/>
      <c r="AT363" s="20"/>
      <c r="AU363" s="20"/>
      <c r="AV363" s="20"/>
      <c r="AW363" s="20"/>
      <c r="AX363" s="20"/>
    </row>
    <row r="364" spans="2:50" x14ac:dyDescent="0.15">
      <c r="B364" s="20"/>
      <c r="C364" s="20"/>
      <c r="T364" s="20"/>
      <c r="U364" s="20"/>
      <c r="V364" s="20"/>
      <c r="W364" s="20"/>
      <c r="X364" s="20"/>
      <c r="Y364" s="20"/>
      <c r="Z364" s="20"/>
      <c r="AA364" s="20"/>
      <c r="AB364" s="20"/>
      <c r="AC364" s="20"/>
      <c r="AD364" s="20"/>
      <c r="AE364" s="20"/>
      <c r="AF364" s="20"/>
      <c r="AG364" s="20"/>
      <c r="AH364" s="20"/>
      <c r="AI364" s="20"/>
      <c r="AJ364" s="20"/>
      <c r="AK364" s="20"/>
      <c r="AL364" s="20"/>
      <c r="AM364" s="20"/>
      <c r="AN364" s="20"/>
      <c r="AO364" s="20"/>
      <c r="AP364" s="20"/>
      <c r="AQ364" s="20"/>
      <c r="AR364" s="20"/>
      <c r="AS364" s="20"/>
      <c r="AT364" s="20"/>
      <c r="AU364" s="20"/>
      <c r="AV364" s="20"/>
      <c r="AW364" s="20"/>
      <c r="AX364" s="20"/>
    </row>
    <row r="365" spans="2:50" x14ac:dyDescent="0.15">
      <c r="B365" s="20"/>
      <c r="C365" s="20"/>
      <c r="T365" s="20"/>
      <c r="U365" s="20"/>
      <c r="V365" s="20"/>
      <c r="W365" s="20"/>
      <c r="X365" s="20"/>
      <c r="Y365" s="20"/>
      <c r="Z365" s="20"/>
      <c r="AA365" s="20"/>
      <c r="AB365" s="20"/>
      <c r="AC365" s="20"/>
      <c r="AD365" s="20"/>
      <c r="AE365" s="20"/>
      <c r="AF365" s="20"/>
      <c r="AG365" s="20"/>
      <c r="AH365" s="20"/>
      <c r="AI365" s="20"/>
      <c r="AJ365" s="20"/>
      <c r="AK365" s="20"/>
      <c r="AL365" s="20"/>
      <c r="AM365" s="20"/>
      <c r="AN365" s="20"/>
      <c r="AO365" s="20"/>
      <c r="AP365" s="20"/>
      <c r="AQ365" s="20"/>
      <c r="AR365" s="20"/>
      <c r="AS365" s="20"/>
      <c r="AT365" s="20"/>
      <c r="AU365" s="20"/>
      <c r="AV365" s="20"/>
      <c r="AW365" s="20"/>
      <c r="AX365" s="20"/>
    </row>
    <row r="366" spans="2:50" x14ac:dyDescent="0.15">
      <c r="B366" s="20"/>
      <c r="C366" s="20"/>
      <c r="T366" s="20"/>
      <c r="U366" s="20"/>
      <c r="V366" s="20"/>
      <c r="W366" s="20"/>
      <c r="X366" s="20"/>
      <c r="Y366" s="20"/>
      <c r="Z366" s="20"/>
      <c r="AA366" s="20"/>
      <c r="AB366" s="20"/>
      <c r="AC366" s="20"/>
      <c r="AD366" s="20"/>
      <c r="AE366" s="20"/>
      <c r="AF366" s="20"/>
      <c r="AG366" s="20"/>
      <c r="AH366" s="20"/>
      <c r="AI366" s="20"/>
      <c r="AJ366" s="20"/>
      <c r="AK366" s="20"/>
      <c r="AL366" s="20"/>
      <c r="AM366" s="20"/>
      <c r="AN366" s="20"/>
      <c r="AO366" s="20"/>
      <c r="AP366" s="20"/>
      <c r="AQ366" s="20"/>
      <c r="AR366" s="20"/>
      <c r="AS366" s="20"/>
      <c r="AT366" s="20"/>
      <c r="AU366" s="20"/>
      <c r="AV366" s="20"/>
      <c r="AW366" s="20"/>
      <c r="AX366" s="20"/>
    </row>
    <row r="367" spans="2:50" x14ac:dyDescent="0.15">
      <c r="B367" s="20"/>
      <c r="C367" s="20"/>
      <c r="T367" s="20"/>
      <c r="U367" s="20"/>
      <c r="V367" s="20"/>
      <c r="W367" s="20"/>
      <c r="X367" s="20"/>
      <c r="Y367" s="20"/>
      <c r="Z367" s="20"/>
      <c r="AA367" s="20"/>
      <c r="AB367" s="20"/>
      <c r="AC367" s="20"/>
      <c r="AD367" s="20"/>
      <c r="AE367" s="20"/>
      <c r="AF367" s="20"/>
      <c r="AG367" s="20"/>
      <c r="AH367" s="20"/>
      <c r="AI367" s="20"/>
      <c r="AJ367" s="20"/>
      <c r="AK367" s="20"/>
      <c r="AL367" s="20"/>
      <c r="AM367" s="20"/>
      <c r="AN367" s="20"/>
      <c r="AO367" s="20"/>
      <c r="AP367" s="20"/>
      <c r="AQ367" s="20"/>
      <c r="AR367" s="20"/>
      <c r="AS367" s="20"/>
      <c r="AT367" s="20"/>
      <c r="AU367" s="20"/>
      <c r="AV367" s="20"/>
      <c r="AW367" s="20"/>
      <c r="AX367" s="20"/>
    </row>
    <row r="368" spans="2:50" x14ac:dyDescent="0.15">
      <c r="B368" s="20"/>
      <c r="C368" s="20"/>
      <c r="T368" s="20"/>
      <c r="U368" s="20"/>
      <c r="V368" s="20"/>
      <c r="W368" s="20"/>
      <c r="X368" s="20"/>
      <c r="Y368" s="20"/>
      <c r="Z368" s="20"/>
      <c r="AA368" s="20"/>
      <c r="AB368" s="20"/>
      <c r="AC368" s="20"/>
      <c r="AD368" s="20"/>
      <c r="AE368" s="20"/>
      <c r="AF368" s="20"/>
      <c r="AG368" s="20"/>
      <c r="AH368" s="20"/>
      <c r="AI368" s="20"/>
      <c r="AJ368" s="20"/>
      <c r="AK368" s="20"/>
      <c r="AL368" s="20"/>
      <c r="AM368" s="20"/>
      <c r="AN368" s="20"/>
      <c r="AO368" s="20"/>
      <c r="AP368" s="20"/>
      <c r="AQ368" s="20"/>
      <c r="AR368" s="20"/>
      <c r="AS368" s="20"/>
      <c r="AT368" s="20"/>
      <c r="AU368" s="20"/>
      <c r="AV368" s="20"/>
      <c r="AW368" s="20"/>
      <c r="AX368" s="20"/>
    </row>
    <row r="369" spans="2:50" x14ac:dyDescent="0.15">
      <c r="B369" s="20"/>
      <c r="C369" s="20"/>
      <c r="T369" s="20"/>
      <c r="U369" s="20"/>
      <c r="V369" s="20"/>
      <c r="W369" s="20"/>
      <c r="X369" s="20"/>
      <c r="Y369" s="20"/>
      <c r="Z369" s="20"/>
      <c r="AA369" s="20"/>
      <c r="AB369" s="20"/>
      <c r="AC369" s="20"/>
      <c r="AD369" s="20"/>
      <c r="AE369" s="20"/>
      <c r="AF369" s="20"/>
      <c r="AG369" s="20"/>
      <c r="AH369" s="20"/>
      <c r="AI369" s="20"/>
      <c r="AJ369" s="20"/>
      <c r="AK369" s="20"/>
      <c r="AL369" s="20"/>
      <c r="AM369" s="20"/>
      <c r="AN369" s="20"/>
      <c r="AO369" s="20"/>
      <c r="AP369" s="20"/>
      <c r="AQ369" s="20"/>
      <c r="AR369" s="20"/>
      <c r="AS369" s="20"/>
      <c r="AT369" s="20"/>
      <c r="AU369" s="20"/>
      <c r="AV369" s="20"/>
      <c r="AW369" s="20"/>
      <c r="AX369" s="20"/>
    </row>
    <row r="370" spans="2:50" x14ac:dyDescent="0.15">
      <c r="B370" s="20"/>
      <c r="C370" s="20"/>
      <c r="T370" s="20"/>
      <c r="U370" s="20"/>
      <c r="V370" s="20"/>
      <c r="W370" s="20"/>
      <c r="X370" s="20"/>
      <c r="Y370" s="20"/>
      <c r="Z370" s="20"/>
      <c r="AA370" s="20"/>
      <c r="AB370" s="20"/>
      <c r="AC370" s="20"/>
      <c r="AD370" s="20"/>
      <c r="AE370" s="20"/>
      <c r="AF370" s="20"/>
      <c r="AG370" s="20"/>
      <c r="AH370" s="20"/>
      <c r="AI370" s="20"/>
      <c r="AJ370" s="20"/>
      <c r="AK370" s="20"/>
      <c r="AL370" s="20"/>
      <c r="AM370" s="20"/>
      <c r="AN370" s="20"/>
      <c r="AO370" s="20"/>
      <c r="AP370" s="20"/>
      <c r="AQ370" s="20"/>
      <c r="AR370" s="20"/>
      <c r="AS370" s="20"/>
      <c r="AT370" s="20"/>
      <c r="AU370" s="20"/>
      <c r="AV370" s="20"/>
      <c r="AW370" s="20"/>
      <c r="AX370" s="20"/>
    </row>
    <row r="371" spans="2:50" x14ac:dyDescent="0.15">
      <c r="B371" s="20"/>
      <c r="C371" s="20"/>
      <c r="T371" s="20"/>
      <c r="U371" s="20"/>
      <c r="V371" s="20"/>
      <c r="W371" s="20"/>
      <c r="X371" s="20"/>
      <c r="Y371" s="20"/>
      <c r="Z371" s="20"/>
      <c r="AA371" s="20"/>
      <c r="AB371" s="20"/>
      <c r="AC371" s="20"/>
      <c r="AD371" s="20"/>
      <c r="AE371" s="20"/>
      <c r="AF371" s="20"/>
      <c r="AG371" s="20"/>
      <c r="AH371" s="20"/>
      <c r="AI371" s="20"/>
      <c r="AJ371" s="20"/>
      <c r="AK371" s="20"/>
      <c r="AL371" s="20"/>
      <c r="AM371" s="20"/>
      <c r="AN371" s="20"/>
      <c r="AO371" s="20"/>
      <c r="AP371" s="20"/>
      <c r="AQ371" s="20"/>
      <c r="AR371" s="20"/>
      <c r="AS371" s="20"/>
      <c r="AT371" s="20"/>
      <c r="AU371" s="20"/>
      <c r="AV371" s="20"/>
      <c r="AW371" s="20"/>
      <c r="AX371" s="20"/>
    </row>
    <row r="372" spans="2:50" x14ac:dyDescent="0.15">
      <c r="B372" s="20"/>
      <c r="C372" s="20"/>
      <c r="T372" s="20"/>
      <c r="U372" s="20"/>
      <c r="V372" s="20"/>
      <c r="W372" s="20"/>
      <c r="X372" s="20"/>
      <c r="Y372" s="20"/>
      <c r="Z372" s="20"/>
      <c r="AA372" s="20"/>
      <c r="AB372" s="20"/>
      <c r="AC372" s="20"/>
      <c r="AD372" s="20"/>
      <c r="AE372" s="20"/>
      <c r="AF372" s="20"/>
      <c r="AG372" s="20"/>
      <c r="AH372" s="20"/>
      <c r="AI372" s="20"/>
      <c r="AJ372" s="20"/>
      <c r="AK372" s="20"/>
      <c r="AL372" s="20"/>
      <c r="AM372" s="20"/>
      <c r="AN372" s="20"/>
      <c r="AO372" s="20"/>
      <c r="AP372" s="20"/>
      <c r="AQ372" s="20"/>
      <c r="AR372" s="20"/>
      <c r="AS372" s="20"/>
      <c r="AT372" s="20"/>
      <c r="AU372" s="20"/>
      <c r="AV372" s="20"/>
      <c r="AW372" s="20"/>
      <c r="AX372" s="20"/>
    </row>
    <row r="373" spans="2:50" x14ac:dyDescent="0.15">
      <c r="B373" s="20"/>
      <c r="C373" s="20"/>
      <c r="T373" s="20"/>
      <c r="U373" s="20"/>
      <c r="V373" s="20"/>
      <c r="W373" s="20"/>
      <c r="X373" s="20"/>
      <c r="Y373" s="20"/>
      <c r="Z373" s="20"/>
      <c r="AA373" s="20"/>
      <c r="AB373" s="20"/>
      <c r="AC373" s="20"/>
      <c r="AD373" s="20"/>
      <c r="AE373" s="20"/>
      <c r="AF373" s="20"/>
      <c r="AG373" s="20"/>
      <c r="AH373" s="20"/>
      <c r="AI373" s="20"/>
      <c r="AJ373" s="20"/>
      <c r="AK373" s="20"/>
      <c r="AL373" s="20"/>
      <c r="AM373" s="20"/>
      <c r="AN373" s="20"/>
      <c r="AO373" s="20"/>
      <c r="AP373" s="20"/>
      <c r="AQ373" s="20"/>
      <c r="AR373" s="20"/>
      <c r="AS373" s="20"/>
      <c r="AT373" s="20"/>
      <c r="AU373" s="20"/>
      <c r="AV373" s="20"/>
      <c r="AW373" s="20"/>
      <c r="AX373" s="20"/>
    </row>
    <row r="374" spans="2:50" x14ac:dyDescent="0.15">
      <c r="B374" s="20"/>
      <c r="C374" s="20"/>
      <c r="T374" s="20"/>
      <c r="U374" s="20"/>
      <c r="V374" s="20"/>
      <c r="W374" s="20"/>
      <c r="X374" s="20"/>
      <c r="Y374" s="20"/>
      <c r="Z374" s="20"/>
      <c r="AA374" s="20"/>
      <c r="AB374" s="20"/>
      <c r="AC374" s="20"/>
      <c r="AD374" s="20"/>
      <c r="AE374" s="20"/>
      <c r="AF374" s="20"/>
      <c r="AG374" s="20"/>
      <c r="AH374" s="20"/>
      <c r="AI374" s="20"/>
      <c r="AJ374" s="20"/>
      <c r="AK374" s="20"/>
      <c r="AL374" s="20"/>
      <c r="AM374" s="20"/>
      <c r="AN374" s="20"/>
      <c r="AO374" s="20"/>
      <c r="AP374" s="20"/>
      <c r="AQ374" s="20"/>
      <c r="AR374" s="20"/>
      <c r="AS374" s="20"/>
      <c r="AT374" s="20"/>
      <c r="AU374" s="20"/>
      <c r="AV374" s="20"/>
      <c r="AW374" s="20"/>
      <c r="AX374" s="20"/>
    </row>
    <row r="375" spans="2:50" x14ac:dyDescent="0.15">
      <c r="B375" s="20"/>
      <c r="C375" s="20"/>
      <c r="T375" s="20"/>
      <c r="U375" s="20"/>
      <c r="V375" s="20"/>
      <c r="W375" s="20"/>
      <c r="X375" s="20"/>
      <c r="Y375" s="20"/>
      <c r="Z375" s="20"/>
      <c r="AA375" s="20"/>
      <c r="AB375" s="20"/>
      <c r="AC375" s="20"/>
      <c r="AD375" s="20"/>
      <c r="AE375" s="20"/>
      <c r="AF375" s="20"/>
      <c r="AG375" s="20"/>
      <c r="AH375" s="20"/>
      <c r="AI375" s="20"/>
      <c r="AJ375" s="20"/>
      <c r="AK375" s="20"/>
      <c r="AL375" s="20"/>
      <c r="AM375" s="20"/>
      <c r="AN375" s="20"/>
      <c r="AO375" s="20"/>
      <c r="AP375" s="20"/>
      <c r="AQ375" s="20"/>
      <c r="AR375" s="20"/>
      <c r="AS375" s="20"/>
      <c r="AT375" s="20"/>
      <c r="AU375" s="20"/>
      <c r="AV375" s="20"/>
      <c r="AW375" s="20"/>
      <c r="AX375" s="20"/>
    </row>
    <row r="376" spans="2:50" x14ac:dyDescent="0.15">
      <c r="B376" s="20"/>
      <c r="C376" s="20"/>
      <c r="T376" s="20"/>
      <c r="U376" s="20"/>
      <c r="V376" s="20"/>
      <c r="W376" s="20"/>
      <c r="X376" s="20"/>
      <c r="Y376" s="20"/>
      <c r="Z376" s="20"/>
      <c r="AA376" s="20"/>
      <c r="AB376" s="20"/>
      <c r="AC376" s="20"/>
      <c r="AD376" s="20"/>
      <c r="AE376" s="20"/>
      <c r="AF376" s="20"/>
      <c r="AG376" s="20"/>
      <c r="AH376" s="20"/>
      <c r="AI376" s="20"/>
      <c r="AJ376" s="20"/>
      <c r="AK376" s="20"/>
      <c r="AL376" s="20"/>
      <c r="AM376" s="20"/>
      <c r="AN376" s="20"/>
      <c r="AO376" s="20"/>
      <c r="AP376" s="20"/>
      <c r="AQ376" s="20"/>
      <c r="AR376" s="20"/>
      <c r="AS376" s="20"/>
      <c r="AT376" s="20"/>
      <c r="AU376" s="20"/>
      <c r="AV376" s="20"/>
      <c r="AW376" s="20"/>
      <c r="AX376" s="20"/>
    </row>
    <row r="377" spans="2:50" x14ac:dyDescent="0.15">
      <c r="B377" s="20"/>
      <c r="C377" s="20"/>
      <c r="T377" s="20"/>
      <c r="U377" s="20"/>
      <c r="V377" s="20"/>
      <c r="W377" s="20"/>
      <c r="X377" s="20"/>
      <c r="Y377" s="20"/>
      <c r="Z377" s="20"/>
      <c r="AA377" s="20"/>
      <c r="AB377" s="20"/>
      <c r="AC377" s="20"/>
      <c r="AD377" s="20"/>
      <c r="AE377" s="20"/>
      <c r="AF377" s="20"/>
      <c r="AG377" s="20"/>
      <c r="AH377" s="20"/>
      <c r="AI377" s="20"/>
      <c r="AJ377" s="20"/>
      <c r="AK377" s="20"/>
      <c r="AL377" s="20"/>
      <c r="AM377" s="20"/>
      <c r="AN377" s="20"/>
      <c r="AO377" s="20"/>
      <c r="AP377" s="20"/>
      <c r="AQ377" s="20"/>
      <c r="AR377" s="20"/>
      <c r="AS377" s="20"/>
      <c r="AT377" s="20"/>
      <c r="AU377" s="20"/>
      <c r="AV377" s="20"/>
      <c r="AW377" s="20"/>
      <c r="AX377" s="20"/>
    </row>
    <row r="378" spans="2:50" x14ac:dyDescent="0.15">
      <c r="B378" s="20"/>
      <c r="C378" s="20"/>
      <c r="T378" s="20"/>
      <c r="U378" s="20"/>
      <c r="V378" s="20"/>
      <c r="W378" s="20"/>
      <c r="X378" s="20"/>
      <c r="Y378" s="20"/>
      <c r="Z378" s="20"/>
      <c r="AA378" s="20"/>
      <c r="AB378" s="20"/>
      <c r="AC378" s="20"/>
      <c r="AD378" s="20"/>
      <c r="AE378" s="20"/>
      <c r="AF378" s="20"/>
      <c r="AG378" s="20"/>
      <c r="AH378" s="20"/>
      <c r="AI378" s="20"/>
      <c r="AJ378" s="20"/>
      <c r="AK378" s="20"/>
      <c r="AL378" s="20"/>
      <c r="AM378" s="20"/>
      <c r="AN378" s="20"/>
      <c r="AO378" s="20"/>
      <c r="AP378" s="20"/>
      <c r="AQ378" s="20"/>
      <c r="AR378" s="20"/>
      <c r="AS378" s="20"/>
      <c r="AT378" s="20"/>
      <c r="AU378" s="20"/>
      <c r="AV378" s="20"/>
      <c r="AW378" s="20"/>
      <c r="AX378" s="20"/>
    </row>
    <row r="379" spans="2:50" x14ac:dyDescent="0.15">
      <c r="B379" s="20"/>
      <c r="C379" s="20"/>
      <c r="T379" s="20"/>
      <c r="U379" s="20"/>
      <c r="V379" s="20"/>
      <c r="W379" s="20"/>
      <c r="X379" s="20"/>
      <c r="Y379" s="20"/>
      <c r="Z379" s="20"/>
      <c r="AA379" s="20"/>
      <c r="AB379" s="20"/>
      <c r="AC379" s="20"/>
      <c r="AD379" s="20"/>
      <c r="AE379" s="20"/>
      <c r="AF379" s="20"/>
      <c r="AG379" s="20"/>
      <c r="AH379" s="20"/>
      <c r="AI379" s="20"/>
      <c r="AJ379" s="20"/>
      <c r="AK379" s="20"/>
      <c r="AL379" s="20"/>
      <c r="AM379" s="20"/>
      <c r="AN379" s="20"/>
      <c r="AO379" s="20"/>
      <c r="AP379" s="20"/>
      <c r="AQ379" s="20"/>
      <c r="AR379" s="20"/>
      <c r="AS379" s="20"/>
      <c r="AT379" s="20"/>
      <c r="AU379" s="20"/>
      <c r="AV379" s="20"/>
      <c r="AW379" s="20"/>
      <c r="AX379" s="20"/>
    </row>
    <row r="380" spans="2:50" x14ac:dyDescent="0.15">
      <c r="B380" s="20"/>
      <c r="C380" s="20"/>
      <c r="T380" s="20"/>
      <c r="U380" s="20"/>
      <c r="V380" s="20"/>
      <c r="W380" s="20"/>
      <c r="X380" s="20"/>
      <c r="Y380" s="20"/>
      <c r="Z380" s="20"/>
      <c r="AA380" s="20"/>
      <c r="AB380" s="20"/>
      <c r="AC380" s="20"/>
      <c r="AD380" s="20"/>
      <c r="AE380" s="20"/>
      <c r="AF380" s="20"/>
      <c r="AG380" s="20"/>
      <c r="AH380" s="20"/>
      <c r="AI380" s="20"/>
      <c r="AJ380" s="20"/>
      <c r="AK380" s="20"/>
      <c r="AL380" s="20"/>
      <c r="AM380" s="20"/>
      <c r="AN380" s="20"/>
      <c r="AO380" s="20"/>
      <c r="AP380" s="20"/>
      <c r="AQ380" s="20"/>
      <c r="AR380" s="20"/>
      <c r="AS380" s="20"/>
      <c r="AT380" s="20"/>
      <c r="AU380" s="20"/>
      <c r="AV380" s="20"/>
      <c r="AW380" s="20"/>
      <c r="AX380" s="20"/>
    </row>
    <row r="381" spans="2:50" x14ac:dyDescent="0.15">
      <c r="B381" s="20"/>
      <c r="C381" s="20"/>
      <c r="T381" s="20"/>
      <c r="U381" s="20"/>
      <c r="V381" s="20"/>
      <c r="W381" s="20"/>
      <c r="X381" s="20"/>
      <c r="Y381" s="20"/>
      <c r="Z381" s="20"/>
      <c r="AA381" s="20"/>
      <c r="AB381" s="20"/>
      <c r="AC381" s="20"/>
      <c r="AD381" s="20"/>
      <c r="AE381" s="20"/>
      <c r="AF381" s="20"/>
      <c r="AG381" s="20"/>
      <c r="AH381" s="20"/>
      <c r="AI381" s="20"/>
      <c r="AJ381" s="20"/>
      <c r="AK381" s="20"/>
      <c r="AL381" s="20"/>
      <c r="AM381" s="20"/>
      <c r="AN381" s="20"/>
      <c r="AO381" s="20"/>
      <c r="AP381" s="20"/>
      <c r="AQ381" s="20"/>
      <c r="AR381" s="20"/>
      <c r="AS381" s="20"/>
      <c r="AT381" s="20"/>
      <c r="AU381" s="20"/>
      <c r="AV381" s="20"/>
      <c r="AW381" s="20"/>
      <c r="AX381" s="20"/>
    </row>
    <row r="382" spans="2:50" x14ac:dyDescent="0.15">
      <c r="B382" s="20"/>
      <c r="C382" s="20"/>
      <c r="T382" s="20"/>
      <c r="U382" s="20"/>
      <c r="V382" s="20"/>
      <c r="W382" s="20"/>
      <c r="X382" s="20"/>
      <c r="Y382" s="20"/>
      <c r="Z382" s="20"/>
      <c r="AA382" s="20"/>
      <c r="AB382" s="20"/>
      <c r="AC382" s="20"/>
      <c r="AD382" s="20"/>
      <c r="AE382" s="20"/>
      <c r="AF382" s="20"/>
      <c r="AG382" s="20"/>
      <c r="AH382" s="20"/>
      <c r="AI382" s="20"/>
      <c r="AJ382" s="20"/>
      <c r="AK382" s="20"/>
      <c r="AL382" s="20"/>
      <c r="AM382" s="20"/>
      <c r="AN382" s="20"/>
      <c r="AO382" s="20"/>
      <c r="AP382" s="20"/>
      <c r="AQ382" s="20"/>
      <c r="AR382" s="20"/>
      <c r="AS382" s="20"/>
      <c r="AT382" s="20"/>
      <c r="AU382" s="20"/>
      <c r="AV382" s="20"/>
      <c r="AW382" s="20"/>
      <c r="AX382" s="20"/>
    </row>
    <row r="383" spans="2:50" x14ac:dyDescent="0.15">
      <c r="B383" s="20"/>
      <c r="C383" s="20"/>
      <c r="T383" s="20"/>
      <c r="U383" s="20"/>
      <c r="V383" s="20"/>
      <c r="W383" s="20"/>
      <c r="X383" s="20"/>
      <c r="Y383" s="20"/>
      <c r="Z383" s="20"/>
      <c r="AA383" s="20"/>
      <c r="AB383" s="20"/>
      <c r="AC383" s="20"/>
      <c r="AD383" s="20"/>
      <c r="AE383" s="20"/>
      <c r="AF383" s="20"/>
      <c r="AG383" s="20"/>
      <c r="AH383" s="20"/>
      <c r="AI383" s="20"/>
      <c r="AJ383" s="20"/>
      <c r="AK383" s="20"/>
      <c r="AL383" s="20"/>
      <c r="AM383" s="20"/>
      <c r="AN383" s="20"/>
      <c r="AO383" s="20"/>
      <c r="AP383" s="20"/>
      <c r="AQ383" s="20"/>
      <c r="AR383" s="20"/>
      <c r="AS383" s="20"/>
      <c r="AT383" s="20"/>
      <c r="AU383" s="20"/>
      <c r="AV383" s="20"/>
      <c r="AW383" s="20"/>
      <c r="AX383" s="20"/>
    </row>
    <row r="384" spans="2:50" x14ac:dyDescent="0.15">
      <c r="B384" s="20"/>
      <c r="C384" s="20"/>
      <c r="T384" s="20"/>
      <c r="U384" s="20"/>
      <c r="V384" s="20"/>
      <c r="W384" s="20"/>
      <c r="X384" s="20"/>
      <c r="Y384" s="20"/>
      <c r="Z384" s="20"/>
      <c r="AA384" s="20"/>
      <c r="AB384" s="20"/>
      <c r="AC384" s="20"/>
      <c r="AD384" s="20"/>
      <c r="AE384" s="20"/>
      <c r="AF384" s="20"/>
      <c r="AG384" s="20"/>
      <c r="AH384" s="20"/>
      <c r="AI384" s="20"/>
      <c r="AJ384" s="20"/>
      <c r="AK384" s="20"/>
      <c r="AL384" s="20"/>
      <c r="AM384" s="20"/>
      <c r="AN384" s="20"/>
      <c r="AO384" s="20"/>
      <c r="AP384" s="20"/>
      <c r="AQ384" s="20"/>
      <c r="AR384" s="20"/>
      <c r="AS384" s="20"/>
      <c r="AT384" s="20"/>
      <c r="AU384" s="20"/>
      <c r="AV384" s="20"/>
      <c r="AW384" s="20"/>
      <c r="AX384" s="20"/>
    </row>
    <row r="385" spans="2:50" x14ac:dyDescent="0.15">
      <c r="B385" s="20"/>
      <c r="C385" s="20"/>
      <c r="T385" s="20"/>
      <c r="U385" s="20"/>
      <c r="V385" s="20"/>
      <c r="W385" s="20"/>
      <c r="X385" s="20"/>
      <c r="Y385" s="20"/>
      <c r="Z385" s="20"/>
      <c r="AA385" s="20"/>
      <c r="AB385" s="20"/>
      <c r="AC385" s="20"/>
      <c r="AD385" s="20"/>
      <c r="AE385" s="20"/>
      <c r="AF385" s="20"/>
      <c r="AG385" s="20"/>
      <c r="AH385" s="20"/>
      <c r="AI385" s="20"/>
      <c r="AJ385" s="20"/>
      <c r="AK385" s="20"/>
      <c r="AL385" s="20"/>
      <c r="AM385" s="20"/>
      <c r="AN385" s="20"/>
      <c r="AO385" s="20"/>
      <c r="AP385" s="20"/>
      <c r="AQ385" s="20"/>
      <c r="AR385" s="20"/>
      <c r="AS385" s="20"/>
      <c r="AT385" s="20"/>
      <c r="AU385" s="20"/>
      <c r="AV385" s="20"/>
      <c r="AW385" s="20"/>
      <c r="AX385" s="20"/>
    </row>
    <row r="386" spans="2:50" x14ac:dyDescent="0.15">
      <c r="B386" s="20"/>
      <c r="C386" s="20"/>
      <c r="T386" s="20"/>
      <c r="U386" s="20"/>
      <c r="V386" s="20"/>
      <c r="W386" s="20"/>
      <c r="X386" s="20"/>
      <c r="Y386" s="20"/>
      <c r="Z386" s="20"/>
      <c r="AA386" s="20"/>
      <c r="AB386" s="20"/>
      <c r="AC386" s="20"/>
      <c r="AD386" s="20"/>
      <c r="AE386" s="20"/>
      <c r="AF386" s="20"/>
      <c r="AG386" s="20"/>
      <c r="AH386" s="20"/>
      <c r="AI386" s="20"/>
      <c r="AJ386" s="20"/>
      <c r="AK386" s="20"/>
      <c r="AL386" s="20"/>
      <c r="AM386" s="20"/>
      <c r="AN386" s="20"/>
      <c r="AO386" s="20"/>
      <c r="AP386" s="20"/>
      <c r="AQ386" s="20"/>
      <c r="AR386" s="20"/>
      <c r="AS386" s="20"/>
      <c r="AT386" s="20"/>
      <c r="AU386" s="20"/>
      <c r="AV386" s="20"/>
      <c r="AW386" s="20"/>
      <c r="AX386" s="20"/>
    </row>
    <row r="387" spans="2:50" x14ac:dyDescent="0.15">
      <c r="B387" s="20"/>
      <c r="C387" s="20"/>
      <c r="T387" s="20"/>
      <c r="U387" s="20"/>
      <c r="V387" s="20"/>
      <c r="W387" s="20"/>
      <c r="X387" s="20"/>
      <c r="Y387" s="20"/>
      <c r="Z387" s="20"/>
      <c r="AA387" s="20"/>
      <c r="AB387" s="20"/>
      <c r="AC387" s="20"/>
      <c r="AD387" s="20"/>
      <c r="AE387" s="20"/>
      <c r="AF387" s="20"/>
      <c r="AG387" s="20"/>
      <c r="AH387" s="20"/>
      <c r="AI387" s="20"/>
      <c r="AJ387" s="20"/>
      <c r="AK387" s="20"/>
      <c r="AL387" s="20"/>
      <c r="AM387" s="20"/>
      <c r="AN387" s="20"/>
      <c r="AO387" s="20"/>
      <c r="AP387" s="20"/>
      <c r="AQ387" s="20"/>
      <c r="AR387" s="20"/>
      <c r="AS387" s="20"/>
      <c r="AT387" s="20"/>
      <c r="AU387" s="20"/>
      <c r="AV387" s="20"/>
      <c r="AW387" s="20"/>
      <c r="AX387" s="20"/>
    </row>
    <row r="388" spans="2:50" x14ac:dyDescent="0.15">
      <c r="B388" s="20"/>
      <c r="C388" s="20"/>
      <c r="T388" s="20"/>
      <c r="U388" s="20"/>
      <c r="V388" s="20"/>
      <c r="W388" s="20"/>
      <c r="X388" s="20"/>
      <c r="Y388" s="20"/>
      <c r="Z388" s="20"/>
      <c r="AA388" s="20"/>
      <c r="AB388" s="20"/>
      <c r="AC388" s="20"/>
      <c r="AD388" s="20"/>
      <c r="AE388" s="20"/>
      <c r="AF388" s="20"/>
      <c r="AG388" s="20"/>
      <c r="AH388" s="20"/>
      <c r="AI388" s="20"/>
      <c r="AJ388" s="20"/>
      <c r="AK388" s="20"/>
      <c r="AL388" s="20"/>
      <c r="AM388" s="20"/>
      <c r="AN388" s="20"/>
      <c r="AO388" s="20"/>
      <c r="AP388" s="20"/>
      <c r="AQ388" s="20"/>
      <c r="AR388" s="20"/>
      <c r="AS388" s="20"/>
      <c r="AT388" s="20"/>
      <c r="AU388" s="20"/>
      <c r="AV388" s="20"/>
      <c r="AW388" s="20"/>
      <c r="AX388" s="20"/>
    </row>
    <row r="389" spans="2:50" x14ac:dyDescent="0.15">
      <c r="B389" s="20"/>
      <c r="C389" s="20"/>
      <c r="T389" s="20"/>
      <c r="U389" s="20"/>
      <c r="V389" s="20"/>
      <c r="W389" s="20"/>
      <c r="X389" s="20"/>
      <c r="Y389" s="20"/>
      <c r="Z389" s="20"/>
      <c r="AA389" s="20"/>
      <c r="AB389" s="20"/>
      <c r="AC389" s="20"/>
      <c r="AD389" s="20"/>
      <c r="AE389" s="20"/>
      <c r="AF389" s="20"/>
      <c r="AG389" s="20"/>
      <c r="AH389" s="20"/>
      <c r="AI389" s="20"/>
      <c r="AJ389" s="20"/>
      <c r="AK389" s="20"/>
      <c r="AL389" s="20"/>
      <c r="AM389" s="20"/>
      <c r="AN389" s="20"/>
      <c r="AO389" s="20"/>
      <c r="AP389" s="20"/>
      <c r="AQ389" s="20"/>
      <c r="AR389" s="20"/>
      <c r="AS389" s="20"/>
      <c r="AT389" s="20"/>
      <c r="AU389" s="20"/>
      <c r="AV389" s="20"/>
      <c r="AW389" s="20"/>
      <c r="AX389" s="20"/>
    </row>
    <row r="390" spans="2:50" x14ac:dyDescent="0.15">
      <c r="B390" s="20"/>
      <c r="C390" s="20"/>
      <c r="T390" s="20"/>
      <c r="U390" s="20"/>
      <c r="V390" s="20"/>
      <c r="W390" s="20"/>
      <c r="X390" s="20"/>
      <c r="Y390" s="20"/>
      <c r="Z390" s="20"/>
      <c r="AA390" s="20"/>
      <c r="AB390" s="20"/>
      <c r="AC390" s="20"/>
      <c r="AD390" s="20"/>
      <c r="AE390" s="20"/>
      <c r="AF390" s="20"/>
      <c r="AG390" s="20"/>
      <c r="AH390" s="20"/>
      <c r="AI390" s="20"/>
      <c r="AJ390" s="20"/>
      <c r="AK390" s="20"/>
      <c r="AL390" s="20"/>
      <c r="AM390" s="20"/>
      <c r="AN390" s="20"/>
      <c r="AO390" s="20"/>
      <c r="AP390" s="20"/>
      <c r="AQ390" s="20"/>
      <c r="AR390" s="20"/>
      <c r="AS390" s="20"/>
      <c r="AT390" s="20"/>
      <c r="AU390" s="20"/>
      <c r="AV390" s="20"/>
      <c r="AW390" s="20"/>
      <c r="AX390" s="20"/>
    </row>
    <row r="391" spans="2:50" x14ac:dyDescent="0.15">
      <c r="B391" s="20"/>
      <c r="C391" s="20"/>
      <c r="T391" s="20"/>
      <c r="U391" s="20"/>
      <c r="V391" s="20"/>
      <c r="W391" s="20"/>
      <c r="X391" s="20"/>
      <c r="Y391" s="20"/>
      <c r="Z391" s="20"/>
      <c r="AA391" s="20"/>
      <c r="AB391" s="20"/>
      <c r="AC391" s="20"/>
      <c r="AD391" s="20"/>
      <c r="AE391" s="20"/>
      <c r="AF391" s="20"/>
      <c r="AG391" s="20"/>
      <c r="AH391" s="20"/>
      <c r="AI391" s="20"/>
      <c r="AJ391" s="20"/>
      <c r="AK391" s="20"/>
      <c r="AL391" s="20"/>
      <c r="AM391" s="20"/>
      <c r="AN391" s="20"/>
      <c r="AO391" s="20"/>
      <c r="AP391" s="20"/>
      <c r="AQ391" s="20"/>
      <c r="AR391" s="20"/>
      <c r="AS391" s="20"/>
      <c r="AT391" s="20"/>
      <c r="AU391" s="20"/>
      <c r="AV391" s="20"/>
      <c r="AW391" s="20"/>
      <c r="AX391" s="20"/>
    </row>
    <row r="392" spans="2:50" x14ac:dyDescent="0.15">
      <c r="B392" s="20"/>
      <c r="C392" s="20"/>
      <c r="T392" s="20"/>
      <c r="U392" s="20"/>
      <c r="V392" s="20"/>
      <c r="W392" s="20"/>
      <c r="X392" s="20"/>
      <c r="Y392" s="20"/>
      <c r="Z392" s="20"/>
      <c r="AA392" s="20"/>
      <c r="AB392" s="20"/>
      <c r="AC392" s="20"/>
      <c r="AD392" s="20"/>
      <c r="AE392" s="20"/>
      <c r="AF392" s="20"/>
      <c r="AG392" s="20"/>
      <c r="AH392" s="20"/>
      <c r="AI392" s="20"/>
      <c r="AJ392" s="20"/>
      <c r="AK392" s="20"/>
      <c r="AL392" s="20"/>
      <c r="AM392" s="20"/>
      <c r="AN392" s="20"/>
      <c r="AO392" s="20"/>
      <c r="AP392" s="20"/>
      <c r="AQ392" s="20"/>
      <c r="AR392" s="20"/>
      <c r="AS392" s="20"/>
      <c r="AT392" s="20"/>
      <c r="AU392" s="20"/>
      <c r="AV392" s="20"/>
      <c r="AW392" s="20"/>
      <c r="AX392" s="20"/>
    </row>
    <row r="393" spans="2:50" x14ac:dyDescent="0.15">
      <c r="B393" s="20"/>
      <c r="C393" s="20"/>
      <c r="T393" s="20"/>
      <c r="U393" s="20"/>
      <c r="V393" s="20"/>
      <c r="W393" s="20"/>
      <c r="X393" s="20"/>
      <c r="Y393" s="20"/>
      <c r="Z393" s="20"/>
      <c r="AA393" s="20"/>
      <c r="AB393" s="20"/>
      <c r="AC393" s="20"/>
      <c r="AD393" s="20"/>
      <c r="AE393" s="20"/>
      <c r="AF393" s="20"/>
      <c r="AG393" s="20"/>
      <c r="AH393" s="20"/>
      <c r="AI393" s="20"/>
      <c r="AJ393" s="20"/>
      <c r="AK393" s="20"/>
      <c r="AL393" s="20"/>
      <c r="AM393" s="20"/>
      <c r="AN393" s="20"/>
      <c r="AO393" s="20"/>
      <c r="AP393" s="20"/>
      <c r="AQ393" s="20"/>
      <c r="AR393" s="20"/>
      <c r="AS393" s="20"/>
      <c r="AT393" s="20"/>
      <c r="AU393" s="20"/>
      <c r="AV393" s="20"/>
      <c r="AW393" s="20"/>
      <c r="AX393" s="20"/>
    </row>
    <row r="394" spans="2:50" x14ac:dyDescent="0.15">
      <c r="B394" s="20"/>
      <c r="C394" s="20"/>
      <c r="T394" s="20"/>
      <c r="U394" s="20"/>
      <c r="V394" s="20"/>
      <c r="W394" s="20"/>
      <c r="X394" s="20"/>
      <c r="Y394" s="20"/>
      <c r="Z394" s="20"/>
      <c r="AA394" s="20"/>
      <c r="AB394" s="20"/>
      <c r="AC394" s="20"/>
      <c r="AD394" s="20"/>
      <c r="AE394" s="20"/>
      <c r="AF394" s="20"/>
      <c r="AG394" s="20"/>
      <c r="AH394" s="20"/>
      <c r="AI394" s="20"/>
      <c r="AJ394" s="20"/>
      <c r="AK394" s="20"/>
      <c r="AL394" s="20"/>
      <c r="AM394" s="20"/>
      <c r="AN394" s="20"/>
      <c r="AO394" s="20"/>
      <c r="AP394" s="20"/>
      <c r="AQ394" s="20"/>
      <c r="AR394" s="20"/>
      <c r="AS394" s="20"/>
      <c r="AT394" s="20"/>
      <c r="AU394" s="20"/>
      <c r="AV394" s="20"/>
      <c r="AW394" s="20"/>
      <c r="AX394" s="20"/>
    </row>
    <row r="395" spans="2:50" x14ac:dyDescent="0.15">
      <c r="B395" s="20"/>
      <c r="C395" s="20"/>
      <c r="T395" s="20"/>
      <c r="U395" s="20"/>
      <c r="V395" s="20"/>
      <c r="W395" s="20"/>
      <c r="X395" s="20"/>
      <c r="Y395" s="20"/>
      <c r="Z395" s="20"/>
      <c r="AA395" s="20"/>
      <c r="AB395" s="20"/>
      <c r="AC395" s="20"/>
      <c r="AD395" s="20"/>
      <c r="AE395" s="20"/>
      <c r="AF395" s="20"/>
      <c r="AG395" s="20"/>
      <c r="AH395" s="20"/>
      <c r="AI395" s="20"/>
      <c r="AJ395" s="20"/>
      <c r="AK395" s="20"/>
      <c r="AL395" s="20"/>
      <c r="AM395" s="20"/>
      <c r="AN395" s="20"/>
      <c r="AO395" s="20"/>
      <c r="AP395" s="20"/>
      <c r="AQ395" s="20"/>
      <c r="AR395" s="20"/>
      <c r="AS395" s="20"/>
      <c r="AT395" s="20"/>
      <c r="AU395" s="20"/>
      <c r="AV395" s="20"/>
      <c r="AW395" s="20"/>
      <c r="AX395" s="20"/>
    </row>
    <row r="396" spans="2:50" x14ac:dyDescent="0.15">
      <c r="B396" s="20"/>
      <c r="C396" s="20"/>
      <c r="T396" s="20"/>
      <c r="U396" s="20"/>
      <c r="V396" s="20"/>
      <c r="W396" s="20"/>
      <c r="X396" s="20"/>
      <c r="Y396" s="20"/>
      <c r="Z396" s="20"/>
      <c r="AA396" s="20"/>
      <c r="AB396" s="20"/>
      <c r="AC396" s="20"/>
      <c r="AD396" s="20"/>
      <c r="AE396" s="20"/>
      <c r="AF396" s="20"/>
      <c r="AG396" s="20"/>
      <c r="AH396" s="20"/>
      <c r="AI396" s="20"/>
      <c r="AJ396" s="20"/>
      <c r="AK396" s="20"/>
      <c r="AL396" s="20"/>
      <c r="AM396" s="20"/>
      <c r="AN396" s="20"/>
      <c r="AO396" s="20"/>
      <c r="AP396" s="20"/>
      <c r="AQ396" s="20"/>
      <c r="AR396" s="20"/>
      <c r="AS396" s="20"/>
      <c r="AT396" s="20"/>
      <c r="AU396" s="20"/>
      <c r="AV396" s="20"/>
      <c r="AW396" s="20"/>
      <c r="AX396" s="20"/>
    </row>
    <row r="397" spans="2:50" x14ac:dyDescent="0.15">
      <c r="B397" s="20"/>
      <c r="C397" s="20"/>
      <c r="T397" s="20"/>
      <c r="U397" s="20"/>
      <c r="V397" s="20"/>
      <c r="W397" s="20"/>
      <c r="X397" s="20"/>
      <c r="Y397" s="20"/>
      <c r="Z397" s="20"/>
      <c r="AA397" s="20"/>
      <c r="AB397" s="20"/>
      <c r="AC397" s="20"/>
      <c r="AD397" s="20"/>
      <c r="AE397" s="20"/>
      <c r="AF397" s="20"/>
      <c r="AG397" s="20"/>
      <c r="AH397" s="20"/>
      <c r="AI397" s="20"/>
      <c r="AJ397" s="20"/>
      <c r="AK397" s="20"/>
      <c r="AL397" s="20"/>
      <c r="AM397" s="20"/>
      <c r="AN397" s="20"/>
      <c r="AO397" s="20"/>
      <c r="AP397" s="20"/>
      <c r="AQ397" s="20"/>
      <c r="AR397" s="20"/>
      <c r="AS397" s="20"/>
      <c r="AT397" s="20"/>
      <c r="AU397" s="20"/>
      <c r="AV397" s="20"/>
      <c r="AW397" s="20"/>
      <c r="AX397" s="20"/>
    </row>
    <row r="398" spans="2:50" x14ac:dyDescent="0.15">
      <c r="B398" s="20"/>
      <c r="C398" s="20"/>
      <c r="T398" s="20"/>
      <c r="U398" s="20"/>
      <c r="V398" s="20"/>
      <c r="W398" s="20"/>
      <c r="X398" s="20"/>
      <c r="Y398" s="20"/>
      <c r="Z398" s="20"/>
      <c r="AA398" s="20"/>
      <c r="AB398" s="20"/>
      <c r="AC398" s="20"/>
      <c r="AD398" s="20"/>
      <c r="AE398" s="20"/>
      <c r="AF398" s="20"/>
      <c r="AG398" s="20"/>
      <c r="AH398" s="20"/>
      <c r="AI398" s="20"/>
      <c r="AJ398" s="20"/>
      <c r="AK398" s="20"/>
      <c r="AL398" s="20"/>
      <c r="AM398" s="20"/>
      <c r="AN398" s="20"/>
      <c r="AO398" s="20"/>
      <c r="AP398" s="20"/>
      <c r="AQ398" s="20"/>
      <c r="AR398" s="20"/>
      <c r="AS398" s="20"/>
      <c r="AT398" s="20"/>
      <c r="AU398" s="20"/>
      <c r="AV398" s="20"/>
      <c r="AW398" s="20"/>
      <c r="AX398" s="20"/>
    </row>
    <row r="399" spans="2:50" x14ac:dyDescent="0.15">
      <c r="B399" s="20"/>
      <c r="C399" s="20"/>
      <c r="T399" s="20"/>
      <c r="U399" s="20"/>
      <c r="V399" s="20"/>
      <c r="W399" s="20"/>
      <c r="X399" s="20"/>
      <c r="Y399" s="20"/>
      <c r="Z399" s="20"/>
      <c r="AA399" s="20"/>
      <c r="AB399" s="20"/>
      <c r="AC399" s="20"/>
      <c r="AD399" s="20"/>
      <c r="AE399" s="20"/>
      <c r="AF399" s="20"/>
      <c r="AG399" s="20"/>
      <c r="AH399" s="20"/>
      <c r="AI399" s="20"/>
      <c r="AJ399" s="20"/>
      <c r="AK399" s="20"/>
      <c r="AL399" s="20"/>
      <c r="AM399" s="20"/>
      <c r="AN399" s="20"/>
      <c r="AO399" s="20"/>
      <c r="AP399" s="20"/>
      <c r="AQ399" s="20"/>
      <c r="AR399" s="20"/>
      <c r="AS399" s="20"/>
      <c r="AT399" s="20"/>
      <c r="AU399" s="20"/>
      <c r="AV399" s="20"/>
      <c r="AW399" s="20"/>
      <c r="AX399" s="20"/>
    </row>
    <row r="400" spans="2:50" x14ac:dyDescent="0.15">
      <c r="B400" s="20"/>
      <c r="C400" s="20"/>
      <c r="T400" s="20"/>
      <c r="U400" s="20"/>
      <c r="V400" s="20"/>
      <c r="W400" s="20"/>
      <c r="X400" s="20"/>
      <c r="Y400" s="20"/>
      <c r="Z400" s="20"/>
      <c r="AA400" s="20"/>
      <c r="AB400" s="20"/>
      <c r="AC400" s="20"/>
      <c r="AD400" s="20"/>
      <c r="AE400" s="20"/>
      <c r="AF400" s="20"/>
      <c r="AG400" s="20"/>
      <c r="AH400" s="20"/>
      <c r="AI400" s="20"/>
      <c r="AJ400" s="20"/>
      <c r="AK400" s="20"/>
      <c r="AL400" s="20"/>
      <c r="AM400" s="20"/>
      <c r="AN400" s="20"/>
      <c r="AO400" s="20"/>
      <c r="AP400" s="20"/>
      <c r="AQ400" s="20"/>
      <c r="AR400" s="20"/>
      <c r="AS400" s="20"/>
      <c r="AT400" s="20"/>
      <c r="AU400" s="20"/>
      <c r="AV400" s="20"/>
      <c r="AW400" s="20"/>
      <c r="AX400" s="20"/>
    </row>
    <row r="401" spans="2:50" x14ac:dyDescent="0.15">
      <c r="B401" s="20"/>
      <c r="C401" s="20"/>
      <c r="T401" s="20"/>
      <c r="U401" s="20"/>
      <c r="V401" s="20"/>
      <c r="W401" s="20"/>
      <c r="X401" s="20"/>
      <c r="Y401" s="20"/>
      <c r="Z401" s="20"/>
      <c r="AA401" s="20"/>
      <c r="AB401" s="20"/>
      <c r="AC401" s="20"/>
      <c r="AD401" s="20"/>
      <c r="AE401" s="20"/>
      <c r="AF401" s="20"/>
      <c r="AG401" s="20"/>
      <c r="AH401" s="20"/>
      <c r="AI401" s="20"/>
      <c r="AJ401" s="20"/>
      <c r="AK401" s="20"/>
      <c r="AL401" s="20"/>
      <c r="AM401" s="20"/>
      <c r="AN401" s="20"/>
      <c r="AO401" s="20"/>
      <c r="AP401" s="20"/>
      <c r="AQ401" s="20"/>
      <c r="AR401" s="20"/>
      <c r="AS401" s="20"/>
      <c r="AT401" s="20"/>
      <c r="AU401" s="20"/>
      <c r="AV401" s="20"/>
      <c r="AW401" s="20"/>
      <c r="AX401" s="20"/>
    </row>
    <row r="402" spans="2:50" x14ac:dyDescent="0.15">
      <c r="B402" s="20"/>
      <c r="C402" s="20"/>
      <c r="T402" s="20"/>
      <c r="U402" s="20"/>
      <c r="V402" s="20"/>
      <c r="W402" s="20"/>
      <c r="X402" s="20"/>
      <c r="Y402" s="20"/>
      <c r="Z402" s="20"/>
      <c r="AA402" s="20"/>
      <c r="AB402" s="20"/>
      <c r="AC402" s="20"/>
      <c r="AD402" s="20"/>
      <c r="AE402" s="20"/>
      <c r="AF402" s="20"/>
      <c r="AG402" s="20"/>
      <c r="AH402" s="20"/>
      <c r="AI402" s="20"/>
      <c r="AJ402" s="20"/>
      <c r="AK402" s="20"/>
      <c r="AL402" s="20"/>
      <c r="AM402" s="20"/>
      <c r="AN402" s="20"/>
      <c r="AO402" s="20"/>
      <c r="AP402" s="20"/>
      <c r="AQ402" s="20"/>
      <c r="AR402" s="20"/>
      <c r="AS402" s="20"/>
      <c r="AT402" s="20"/>
      <c r="AU402" s="20"/>
      <c r="AV402" s="20"/>
      <c r="AW402" s="20"/>
      <c r="AX402" s="20"/>
    </row>
    <row r="403" spans="2:50" x14ac:dyDescent="0.15">
      <c r="B403" s="20"/>
      <c r="C403" s="20"/>
      <c r="T403" s="20"/>
      <c r="U403" s="20"/>
      <c r="V403" s="20"/>
      <c r="W403" s="20"/>
      <c r="X403" s="20"/>
      <c r="Y403" s="20"/>
      <c r="Z403" s="20"/>
      <c r="AA403" s="20"/>
      <c r="AB403" s="20"/>
      <c r="AC403" s="20"/>
      <c r="AD403" s="20"/>
      <c r="AE403" s="20"/>
      <c r="AF403" s="20"/>
      <c r="AG403" s="20"/>
      <c r="AH403" s="20"/>
      <c r="AI403" s="20"/>
      <c r="AJ403" s="20"/>
      <c r="AK403" s="20"/>
      <c r="AL403" s="20"/>
      <c r="AM403" s="20"/>
      <c r="AN403" s="20"/>
      <c r="AO403" s="20"/>
      <c r="AP403" s="20"/>
      <c r="AQ403" s="20"/>
      <c r="AR403" s="20"/>
      <c r="AS403" s="20"/>
      <c r="AT403" s="20"/>
      <c r="AU403" s="20"/>
      <c r="AV403" s="20"/>
      <c r="AW403" s="20"/>
      <c r="AX403" s="20"/>
    </row>
    <row r="404" spans="2:50" x14ac:dyDescent="0.15">
      <c r="B404" s="20"/>
      <c r="C404" s="20"/>
      <c r="T404" s="20"/>
      <c r="U404" s="20"/>
      <c r="V404" s="20"/>
      <c r="W404" s="20"/>
      <c r="X404" s="20"/>
      <c r="Y404" s="20"/>
      <c r="Z404" s="20"/>
      <c r="AA404" s="20"/>
      <c r="AB404" s="20"/>
      <c r="AC404" s="20"/>
      <c r="AD404" s="20"/>
      <c r="AE404" s="20"/>
      <c r="AF404" s="20"/>
      <c r="AG404" s="20"/>
      <c r="AH404" s="20"/>
      <c r="AI404" s="20"/>
      <c r="AJ404" s="20"/>
      <c r="AK404" s="20"/>
      <c r="AL404" s="20"/>
      <c r="AM404" s="20"/>
      <c r="AN404" s="20"/>
      <c r="AO404" s="20"/>
      <c r="AP404" s="20"/>
      <c r="AQ404" s="20"/>
      <c r="AR404" s="20"/>
      <c r="AS404" s="20"/>
      <c r="AT404" s="20"/>
      <c r="AU404" s="20"/>
      <c r="AV404" s="20"/>
      <c r="AW404" s="20"/>
      <c r="AX404" s="20"/>
    </row>
    <row r="405" spans="2:50" x14ac:dyDescent="0.15">
      <c r="B405" s="20"/>
      <c r="C405" s="20"/>
      <c r="T405" s="20"/>
      <c r="U405" s="20"/>
      <c r="V405" s="20"/>
      <c r="W405" s="20"/>
      <c r="X405" s="20"/>
      <c r="Y405" s="20"/>
      <c r="Z405" s="20"/>
      <c r="AA405" s="20"/>
      <c r="AB405" s="20"/>
      <c r="AC405" s="20"/>
      <c r="AD405" s="20"/>
      <c r="AE405" s="20"/>
      <c r="AF405" s="20"/>
      <c r="AG405" s="20"/>
      <c r="AH405" s="20"/>
      <c r="AI405" s="20"/>
      <c r="AJ405" s="20"/>
      <c r="AK405" s="20"/>
      <c r="AL405" s="20"/>
      <c r="AM405" s="20"/>
      <c r="AN405" s="20"/>
      <c r="AO405" s="20"/>
      <c r="AP405" s="20"/>
      <c r="AQ405" s="20"/>
      <c r="AR405" s="20"/>
      <c r="AS405" s="20"/>
      <c r="AT405" s="20"/>
      <c r="AU405" s="20"/>
      <c r="AV405" s="20"/>
      <c r="AW405" s="20"/>
      <c r="AX405" s="20"/>
    </row>
    <row r="406" spans="2:50" x14ac:dyDescent="0.15">
      <c r="B406" s="20"/>
      <c r="C406" s="20"/>
      <c r="T406" s="20"/>
      <c r="U406" s="20"/>
      <c r="V406" s="20"/>
      <c r="W406" s="20"/>
      <c r="X406" s="20"/>
      <c r="Y406" s="20"/>
      <c r="Z406" s="20"/>
      <c r="AA406" s="20"/>
      <c r="AB406" s="20"/>
      <c r="AC406" s="20"/>
      <c r="AD406" s="20"/>
      <c r="AE406" s="20"/>
      <c r="AF406" s="20"/>
      <c r="AG406" s="20"/>
      <c r="AH406" s="20"/>
      <c r="AI406" s="20"/>
      <c r="AJ406" s="20"/>
      <c r="AK406" s="20"/>
      <c r="AL406" s="20"/>
      <c r="AM406" s="20"/>
      <c r="AN406" s="20"/>
      <c r="AO406" s="20"/>
      <c r="AP406" s="20"/>
      <c r="AQ406" s="20"/>
      <c r="AR406" s="20"/>
      <c r="AS406" s="20"/>
      <c r="AT406" s="20"/>
      <c r="AU406" s="20"/>
      <c r="AV406" s="20"/>
      <c r="AW406" s="20"/>
      <c r="AX406" s="20"/>
    </row>
    <row r="407" spans="2:50" x14ac:dyDescent="0.15">
      <c r="B407" s="20"/>
      <c r="C407" s="20"/>
      <c r="T407" s="20"/>
      <c r="U407" s="20"/>
      <c r="V407" s="20"/>
      <c r="W407" s="20"/>
      <c r="X407" s="20"/>
      <c r="Y407" s="20"/>
      <c r="Z407" s="20"/>
      <c r="AA407" s="20"/>
      <c r="AB407" s="20"/>
      <c r="AC407" s="20"/>
      <c r="AD407" s="20"/>
      <c r="AE407" s="20"/>
      <c r="AF407" s="20"/>
      <c r="AG407" s="20"/>
      <c r="AH407" s="20"/>
      <c r="AI407" s="20"/>
      <c r="AJ407" s="20"/>
      <c r="AK407" s="20"/>
      <c r="AL407" s="20"/>
      <c r="AM407" s="20"/>
      <c r="AN407" s="20"/>
      <c r="AO407" s="20"/>
      <c r="AP407" s="20"/>
      <c r="AQ407" s="20"/>
      <c r="AR407" s="20"/>
      <c r="AS407" s="20"/>
      <c r="AT407" s="20"/>
      <c r="AU407" s="20"/>
      <c r="AV407" s="20"/>
      <c r="AW407" s="20"/>
      <c r="AX407" s="20"/>
    </row>
    <row r="408" spans="2:50" x14ac:dyDescent="0.15">
      <c r="B408" s="20"/>
      <c r="C408" s="20"/>
      <c r="T408" s="20"/>
      <c r="U408" s="20"/>
      <c r="V408" s="20"/>
      <c r="W408" s="20"/>
      <c r="X408" s="20"/>
      <c r="Y408" s="20"/>
      <c r="Z408" s="20"/>
      <c r="AA408" s="20"/>
      <c r="AB408" s="20"/>
      <c r="AC408" s="20"/>
      <c r="AD408" s="20"/>
      <c r="AE408" s="20"/>
      <c r="AF408" s="20"/>
      <c r="AG408" s="20"/>
      <c r="AH408" s="20"/>
      <c r="AI408" s="20"/>
      <c r="AJ408" s="20"/>
      <c r="AK408" s="20"/>
      <c r="AL408" s="20"/>
      <c r="AM408" s="20"/>
      <c r="AN408" s="20"/>
      <c r="AO408" s="20"/>
      <c r="AP408" s="20"/>
      <c r="AQ408" s="20"/>
      <c r="AR408" s="20"/>
      <c r="AS408" s="20"/>
      <c r="AT408" s="20"/>
      <c r="AU408" s="20"/>
      <c r="AV408" s="20"/>
      <c r="AW408" s="20"/>
      <c r="AX408" s="20"/>
    </row>
    <row r="409" spans="2:50" x14ac:dyDescent="0.15">
      <c r="B409" s="20"/>
      <c r="C409" s="20"/>
      <c r="T409" s="20"/>
      <c r="U409" s="20"/>
      <c r="V409" s="20"/>
      <c r="W409" s="20"/>
      <c r="X409" s="20"/>
      <c r="Y409" s="20"/>
      <c r="Z409" s="20"/>
      <c r="AA409" s="20"/>
      <c r="AB409" s="20"/>
      <c r="AC409" s="20"/>
      <c r="AD409" s="20"/>
      <c r="AE409" s="20"/>
      <c r="AF409" s="20"/>
      <c r="AG409" s="20"/>
      <c r="AH409" s="20"/>
      <c r="AI409" s="20"/>
      <c r="AJ409" s="20"/>
      <c r="AK409" s="20"/>
      <c r="AL409" s="20"/>
      <c r="AM409" s="20"/>
      <c r="AN409" s="20"/>
      <c r="AO409" s="20"/>
      <c r="AP409" s="20"/>
      <c r="AQ409" s="20"/>
      <c r="AR409" s="20"/>
      <c r="AS409" s="20"/>
      <c r="AT409" s="20"/>
      <c r="AU409" s="20"/>
      <c r="AV409" s="20"/>
      <c r="AW409" s="20"/>
      <c r="AX409" s="20"/>
    </row>
    <row r="410" spans="2:50" x14ac:dyDescent="0.15">
      <c r="B410" s="20"/>
      <c r="C410" s="20"/>
      <c r="T410" s="20"/>
      <c r="U410" s="20"/>
      <c r="V410" s="20"/>
      <c r="W410" s="20"/>
      <c r="X410" s="20"/>
      <c r="Y410" s="20"/>
      <c r="Z410" s="20"/>
      <c r="AA410" s="20"/>
      <c r="AB410" s="20"/>
      <c r="AC410" s="20"/>
      <c r="AD410" s="20"/>
      <c r="AE410" s="20"/>
      <c r="AF410" s="20"/>
      <c r="AG410" s="20"/>
      <c r="AH410" s="20"/>
      <c r="AI410" s="20"/>
      <c r="AJ410" s="20"/>
      <c r="AK410" s="20"/>
      <c r="AL410" s="20"/>
      <c r="AM410" s="20"/>
      <c r="AN410" s="20"/>
      <c r="AO410" s="20"/>
      <c r="AP410" s="20"/>
      <c r="AQ410" s="20"/>
      <c r="AR410" s="20"/>
      <c r="AS410" s="20"/>
      <c r="AT410" s="20"/>
      <c r="AU410" s="20"/>
      <c r="AV410" s="20"/>
      <c r="AW410" s="20"/>
      <c r="AX410" s="20"/>
    </row>
    <row r="411" spans="2:50" x14ac:dyDescent="0.15">
      <c r="B411" s="20"/>
      <c r="C411" s="20"/>
      <c r="T411" s="20"/>
      <c r="U411" s="20"/>
      <c r="V411" s="20"/>
      <c r="W411" s="20"/>
      <c r="X411" s="20"/>
      <c r="Y411" s="20"/>
      <c r="Z411" s="20"/>
      <c r="AA411" s="20"/>
      <c r="AB411" s="20"/>
      <c r="AC411" s="20"/>
      <c r="AD411" s="20"/>
      <c r="AE411" s="20"/>
      <c r="AF411" s="20"/>
      <c r="AG411" s="20"/>
      <c r="AH411" s="20"/>
      <c r="AI411" s="20"/>
      <c r="AJ411" s="20"/>
      <c r="AK411" s="20"/>
      <c r="AL411" s="20"/>
      <c r="AM411" s="20"/>
      <c r="AN411" s="20"/>
      <c r="AO411" s="20"/>
      <c r="AP411" s="20"/>
      <c r="AQ411" s="20"/>
      <c r="AR411" s="20"/>
      <c r="AS411" s="20"/>
      <c r="AT411" s="20"/>
      <c r="AU411" s="20"/>
      <c r="AV411" s="20"/>
      <c r="AW411" s="20"/>
      <c r="AX411" s="20"/>
    </row>
    <row r="412" spans="2:50" x14ac:dyDescent="0.15">
      <c r="B412" s="20"/>
      <c r="C412" s="20"/>
      <c r="T412" s="20"/>
      <c r="U412" s="20"/>
      <c r="V412" s="20"/>
      <c r="W412" s="20"/>
      <c r="X412" s="20"/>
      <c r="Y412" s="20"/>
      <c r="Z412" s="20"/>
      <c r="AA412" s="20"/>
      <c r="AB412" s="20"/>
      <c r="AC412" s="20"/>
      <c r="AD412" s="20"/>
      <c r="AE412" s="20"/>
      <c r="AF412" s="20"/>
      <c r="AG412" s="20"/>
      <c r="AH412" s="20"/>
      <c r="AI412" s="20"/>
      <c r="AJ412" s="20"/>
      <c r="AK412" s="20"/>
      <c r="AL412" s="20"/>
      <c r="AM412" s="20"/>
      <c r="AN412" s="20"/>
      <c r="AO412" s="20"/>
      <c r="AP412" s="20"/>
      <c r="AQ412" s="20"/>
      <c r="AR412" s="20"/>
      <c r="AS412" s="20"/>
      <c r="AT412" s="20"/>
      <c r="AU412" s="20"/>
      <c r="AV412" s="20"/>
      <c r="AW412" s="20"/>
      <c r="AX412" s="20"/>
    </row>
    <row r="413" spans="2:50" x14ac:dyDescent="0.15">
      <c r="B413" s="20"/>
      <c r="C413" s="20"/>
      <c r="T413" s="20"/>
      <c r="U413" s="20"/>
      <c r="V413" s="20"/>
      <c r="W413" s="20"/>
      <c r="X413" s="20"/>
      <c r="Y413" s="20"/>
      <c r="Z413" s="20"/>
      <c r="AA413" s="20"/>
      <c r="AB413" s="20"/>
      <c r="AC413" s="20"/>
      <c r="AD413" s="20"/>
      <c r="AE413" s="20"/>
      <c r="AF413" s="20"/>
      <c r="AG413" s="20"/>
      <c r="AH413" s="20"/>
      <c r="AI413" s="20"/>
      <c r="AJ413" s="20"/>
      <c r="AK413" s="20"/>
      <c r="AL413" s="20"/>
      <c r="AM413" s="20"/>
      <c r="AN413" s="20"/>
      <c r="AO413" s="20"/>
      <c r="AP413" s="20"/>
      <c r="AQ413" s="20"/>
      <c r="AR413" s="20"/>
      <c r="AS413" s="20"/>
      <c r="AT413" s="20"/>
      <c r="AU413" s="20"/>
      <c r="AV413" s="20"/>
      <c r="AW413" s="20"/>
      <c r="AX413" s="20"/>
    </row>
    <row r="414" spans="2:50" x14ac:dyDescent="0.15">
      <c r="B414" s="20"/>
      <c r="C414" s="20"/>
      <c r="T414" s="20"/>
      <c r="U414" s="20"/>
      <c r="V414" s="20"/>
      <c r="W414" s="20"/>
      <c r="X414" s="20"/>
      <c r="Y414" s="20"/>
      <c r="Z414" s="20"/>
      <c r="AA414" s="20"/>
      <c r="AB414" s="20"/>
      <c r="AC414" s="20"/>
      <c r="AD414" s="20"/>
      <c r="AE414" s="20"/>
      <c r="AF414" s="20"/>
      <c r="AG414" s="20"/>
      <c r="AH414" s="20"/>
      <c r="AI414" s="20"/>
      <c r="AJ414" s="20"/>
      <c r="AK414" s="20"/>
      <c r="AL414" s="20"/>
      <c r="AM414" s="20"/>
      <c r="AN414" s="20"/>
      <c r="AO414" s="20"/>
      <c r="AP414" s="20"/>
      <c r="AQ414" s="20"/>
      <c r="AR414" s="20"/>
      <c r="AS414" s="20"/>
      <c r="AT414" s="20"/>
      <c r="AU414" s="20"/>
      <c r="AV414" s="20"/>
      <c r="AW414" s="20"/>
      <c r="AX414" s="20"/>
    </row>
    <row r="415" spans="2:50" x14ac:dyDescent="0.15">
      <c r="B415" s="20"/>
      <c r="C415" s="20"/>
      <c r="T415" s="20"/>
      <c r="U415" s="20"/>
      <c r="V415" s="20"/>
      <c r="W415" s="20"/>
      <c r="X415" s="20"/>
      <c r="Y415" s="20"/>
      <c r="Z415" s="20"/>
      <c r="AA415" s="20"/>
      <c r="AB415" s="20"/>
      <c r="AC415" s="20"/>
      <c r="AD415" s="20"/>
      <c r="AE415" s="20"/>
      <c r="AF415" s="20"/>
      <c r="AG415" s="20"/>
      <c r="AH415" s="20"/>
      <c r="AI415" s="20"/>
      <c r="AJ415" s="20"/>
      <c r="AK415" s="20"/>
      <c r="AL415" s="20"/>
      <c r="AM415" s="20"/>
      <c r="AN415" s="20"/>
      <c r="AO415" s="20"/>
      <c r="AP415" s="20"/>
      <c r="AQ415" s="20"/>
      <c r="AR415" s="20"/>
      <c r="AS415" s="20"/>
      <c r="AT415" s="20"/>
      <c r="AU415" s="20"/>
      <c r="AV415" s="20"/>
      <c r="AW415" s="20"/>
      <c r="AX415" s="20"/>
    </row>
    <row r="416" spans="2:50" x14ac:dyDescent="0.15">
      <c r="B416" s="20"/>
      <c r="C416" s="20"/>
      <c r="T416" s="20"/>
      <c r="U416" s="20"/>
      <c r="V416" s="20"/>
      <c r="W416" s="20"/>
      <c r="X416" s="20"/>
      <c r="Y416" s="20"/>
      <c r="Z416" s="20"/>
      <c r="AA416" s="20"/>
      <c r="AB416" s="20"/>
      <c r="AC416" s="20"/>
      <c r="AD416" s="20"/>
      <c r="AE416" s="20"/>
      <c r="AF416" s="20"/>
      <c r="AG416" s="20"/>
      <c r="AH416" s="20"/>
      <c r="AI416" s="20"/>
      <c r="AJ416" s="20"/>
      <c r="AK416" s="20"/>
      <c r="AL416" s="20"/>
      <c r="AM416" s="20"/>
      <c r="AN416" s="20"/>
      <c r="AO416" s="20"/>
      <c r="AP416" s="20"/>
      <c r="AQ416" s="20"/>
      <c r="AR416" s="20"/>
      <c r="AS416" s="20"/>
      <c r="AT416" s="20"/>
      <c r="AU416" s="20"/>
      <c r="AV416" s="20"/>
      <c r="AW416" s="20"/>
      <c r="AX416" s="20"/>
    </row>
    <row r="417" spans="2:50" x14ac:dyDescent="0.15">
      <c r="B417" s="20"/>
      <c r="C417" s="20"/>
      <c r="T417" s="20"/>
      <c r="U417" s="20"/>
      <c r="V417" s="20"/>
      <c r="W417" s="20"/>
      <c r="X417" s="20"/>
      <c r="Y417" s="20"/>
      <c r="Z417" s="20"/>
      <c r="AA417" s="20"/>
      <c r="AB417" s="20"/>
      <c r="AC417" s="20"/>
      <c r="AD417" s="20"/>
      <c r="AE417" s="20"/>
      <c r="AF417" s="20"/>
      <c r="AG417" s="20"/>
      <c r="AH417" s="20"/>
      <c r="AI417" s="20"/>
      <c r="AJ417" s="20"/>
      <c r="AK417" s="20"/>
      <c r="AL417" s="20"/>
      <c r="AM417" s="20"/>
      <c r="AN417" s="20"/>
      <c r="AO417" s="20"/>
      <c r="AP417" s="20"/>
      <c r="AQ417" s="20"/>
      <c r="AR417" s="20"/>
      <c r="AS417" s="20"/>
      <c r="AT417" s="20"/>
      <c r="AU417" s="20"/>
      <c r="AV417" s="20"/>
      <c r="AW417" s="20"/>
      <c r="AX417" s="20"/>
    </row>
    <row r="418" spans="2:50" x14ac:dyDescent="0.15">
      <c r="B418" s="20"/>
      <c r="C418" s="20"/>
      <c r="T418" s="20"/>
      <c r="U418" s="20"/>
      <c r="V418" s="20"/>
      <c r="W418" s="20"/>
      <c r="X418" s="20"/>
      <c r="Y418" s="20"/>
      <c r="Z418" s="20"/>
      <c r="AA418" s="20"/>
      <c r="AB418" s="20"/>
      <c r="AC418" s="20"/>
      <c r="AD418" s="20"/>
      <c r="AE418" s="20"/>
      <c r="AF418" s="20"/>
      <c r="AG418" s="20"/>
      <c r="AH418" s="20"/>
      <c r="AI418" s="20"/>
      <c r="AJ418" s="20"/>
      <c r="AK418" s="20"/>
      <c r="AL418" s="20"/>
      <c r="AM418" s="20"/>
      <c r="AN418" s="20"/>
      <c r="AO418" s="20"/>
      <c r="AP418" s="20"/>
      <c r="AQ418" s="20"/>
      <c r="AR418" s="20"/>
      <c r="AS418" s="20"/>
      <c r="AT418" s="20"/>
      <c r="AU418" s="20"/>
      <c r="AV418" s="20"/>
      <c r="AW418" s="20"/>
      <c r="AX418" s="20"/>
    </row>
    <row r="419" spans="2:50" x14ac:dyDescent="0.15">
      <c r="B419" s="20"/>
      <c r="C419" s="20"/>
      <c r="T419" s="20"/>
      <c r="U419" s="20"/>
      <c r="V419" s="20"/>
      <c r="W419" s="20"/>
      <c r="X419" s="20"/>
      <c r="Y419" s="20"/>
      <c r="Z419" s="20"/>
      <c r="AA419" s="20"/>
      <c r="AB419" s="20"/>
      <c r="AC419" s="20"/>
      <c r="AD419" s="20"/>
      <c r="AE419" s="20"/>
      <c r="AF419" s="20"/>
      <c r="AG419" s="20"/>
      <c r="AH419" s="20"/>
      <c r="AI419" s="20"/>
      <c r="AJ419" s="20"/>
      <c r="AK419" s="20"/>
      <c r="AL419" s="20"/>
      <c r="AM419" s="20"/>
      <c r="AN419" s="20"/>
      <c r="AO419" s="20"/>
      <c r="AP419" s="20"/>
      <c r="AQ419" s="20"/>
      <c r="AR419" s="20"/>
      <c r="AS419" s="20"/>
      <c r="AT419" s="20"/>
      <c r="AU419" s="20"/>
      <c r="AV419" s="20"/>
      <c r="AW419" s="20"/>
      <c r="AX419" s="20"/>
    </row>
    <row r="420" spans="2:50" x14ac:dyDescent="0.15">
      <c r="B420" s="20"/>
      <c r="C420" s="20"/>
      <c r="T420" s="20"/>
      <c r="U420" s="20"/>
      <c r="V420" s="20"/>
      <c r="W420" s="20"/>
      <c r="X420" s="20"/>
      <c r="Y420" s="20"/>
      <c r="Z420" s="20"/>
      <c r="AA420" s="20"/>
      <c r="AB420" s="20"/>
      <c r="AC420" s="20"/>
      <c r="AD420" s="20"/>
      <c r="AE420" s="20"/>
      <c r="AF420" s="20"/>
      <c r="AG420" s="20"/>
      <c r="AH420" s="20"/>
      <c r="AI420" s="20"/>
      <c r="AJ420" s="20"/>
      <c r="AK420" s="20"/>
      <c r="AL420" s="20"/>
      <c r="AM420" s="20"/>
      <c r="AN420" s="20"/>
      <c r="AO420" s="20"/>
      <c r="AP420" s="20"/>
      <c r="AQ420" s="20"/>
      <c r="AR420" s="20"/>
      <c r="AS420" s="20"/>
      <c r="AT420" s="20"/>
      <c r="AU420" s="20"/>
      <c r="AV420" s="20"/>
      <c r="AW420" s="20"/>
      <c r="AX420" s="20"/>
    </row>
    <row r="421" spans="2:50" x14ac:dyDescent="0.15">
      <c r="B421" s="20"/>
      <c r="C421" s="20"/>
      <c r="T421" s="20"/>
      <c r="U421" s="20"/>
      <c r="V421" s="20"/>
      <c r="W421" s="20"/>
      <c r="X421" s="20"/>
      <c r="Y421" s="20"/>
      <c r="Z421" s="20"/>
      <c r="AA421" s="20"/>
      <c r="AB421" s="20"/>
      <c r="AC421" s="20"/>
      <c r="AD421" s="20"/>
      <c r="AE421" s="20"/>
      <c r="AF421" s="20"/>
      <c r="AG421" s="20"/>
      <c r="AH421" s="20"/>
      <c r="AI421" s="20"/>
      <c r="AJ421" s="20"/>
      <c r="AK421" s="20"/>
      <c r="AL421" s="20"/>
      <c r="AM421" s="20"/>
      <c r="AN421" s="20"/>
      <c r="AO421" s="20"/>
      <c r="AP421" s="20"/>
      <c r="AQ421" s="20"/>
      <c r="AR421" s="20"/>
      <c r="AS421" s="20"/>
      <c r="AT421" s="20"/>
      <c r="AU421" s="20"/>
      <c r="AV421" s="20"/>
      <c r="AW421" s="20"/>
      <c r="AX421" s="20"/>
    </row>
    <row r="422" spans="2:50" x14ac:dyDescent="0.15">
      <c r="B422" s="20"/>
      <c r="C422" s="20"/>
      <c r="T422" s="20"/>
      <c r="U422" s="20"/>
      <c r="V422" s="20"/>
      <c r="W422" s="20"/>
      <c r="X422" s="20"/>
      <c r="Y422" s="20"/>
      <c r="Z422" s="20"/>
      <c r="AA422" s="20"/>
      <c r="AB422" s="20"/>
      <c r="AC422" s="20"/>
      <c r="AD422" s="20"/>
      <c r="AE422" s="20"/>
      <c r="AF422" s="20"/>
      <c r="AG422" s="20"/>
      <c r="AH422" s="20"/>
      <c r="AI422" s="20"/>
      <c r="AJ422" s="20"/>
      <c r="AK422" s="20"/>
      <c r="AL422" s="20"/>
      <c r="AM422" s="20"/>
      <c r="AN422" s="20"/>
      <c r="AO422" s="20"/>
      <c r="AP422" s="20"/>
      <c r="AQ422" s="20"/>
      <c r="AR422" s="20"/>
      <c r="AS422" s="20"/>
      <c r="AT422" s="20"/>
      <c r="AU422" s="20"/>
      <c r="AV422" s="20"/>
      <c r="AW422" s="20"/>
      <c r="AX422" s="20"/>
    </row>
    <row r="423" spans="2:50" x14ac:dyDescent="0.15">
      <c r="B423" s="20"/>
      <c r="C423" s="20"/>
      <c r="T423" s="20"/>
      <c r="U423" s="20"/>
      <c r="V423" s="20"/>
      <c r="W423" s="20"/>
      <c r="X423" s="20"/>
      <c r="Y423" s="20"/>
      <c r="Z423" s="20"/>
      <c r="AA423" s="20"/>
      <c r="AB423" s="20"/>
      <c r="AC423" s="20"/>
      <c r="AD423" s="20"/>
      <c r="AE423" s="20"/>
      <c r="AF423" s="20"/>
      <c r="AG423" s="20"/>
      <c r="AH423" s="20"/>
      <c r="AI423" s="20"/>
      <c r="AJ423" s="20"/>
      <c r="AK423" s="20"/>
      <c r="AL423" s="20"/>
      <c r="AM423" s="20"/>
      <c r="AN423" s="20"/>
      <c r="AO423" s="20"/>
      <c r="AP423" s="20"/>
      <c r="AQ423" s="20"/>
      <c r="AR423" s="20"/>
      <c r="AS423" s="20"/>
      <c r="AT423" s="20"/>
      <c r="AU423" s="20"/>
      <c r="AV423" s="20"/>
      <c r="AW423" s="20"/>
      <c r="AX423" s="20"/>
    </row>
    <row r="424" spans="2:50" x14ac:dyDescent="0.15">
      <c r="B424" s="20"/>
      <c r="C424" s="20"/>
      <c r="T424" s="20"/>
      <c r="U424" s="20"/>
      <c r="V424" s="20"/>
      <c r="W424" s="20"/>
      <c r="X424" s="20"/>
      <c r="Y424" s="20"/>
      <c r="Z424" s="20"/>
      <c r="AA424" s="20"/>
      <c r="AB424" s="20"/>
      <c r="AC424" s="20"/>
      <c r="AD424" s="20"/>
      <c r="AE424" s="20"/>
      <c r="AF424" s="20"/>
      <c r="AG424" s="20"/>
      <c r="AH424" s="20"/>
      <c r="AI424" s="20"/>
      <c r="AJ424" s="20"/>
      <c r="AK424" s="20"/>
      <c r="AL424" s="20"/>
      <c r="AM424" s="20"/>
      <c r="AN424" s="20"/>
      <c r="AO424" s="20"/>
      <c r="AP424" s="20"/>
      <c r="AQ424" s="20"/>
      <c r="AR424" s="20"/>
      <c r="AS424" s="20"/>
      <c r="AT424" s="20"/>
      <c r="AU424" s="20"/>
      <c r="AV424" s="20"/>
      <c r="AW424" s="20"/>
      <c r="AX424" s="20"/>
    </row>
    <row r="425" spans="2:50" x14ac:dyDescent="0.15">
      <c r="B425" s="20"/>
      <c r="C425" s="20"/>
      <c r="T425" s="20"/>
      <c r="U425" s="20"/>
      <c r="V425" s="20"/>
      <c r="W425" s="20"/>
      <c r="X425" s="20"/>
      <c r="Y425" s="20"/>
      <c r="Z425" s="20"/>
      <c r="AA425" s="20"/>
      <c r="AB425" s="20"/>
      <c r="AC425" s="20"/>
      <c r="AD425" s="20"/>
      <c r="AE425" s="20"/>
      <c r="AF425" s="20"/>
      <c r="AG425" s="20"/>
      <c r="AH425" s="20"/>
      <c r="AI425" s="20"/>
      <c r="AJ425" s="20"/>
      <c r="AK425" s="20"/>
      <c r="AL425" s="20"/>
      <c r="AM425" s="20"/>
      <c r="AN425" s="20"/>
      <c r="AO425" s="20"/>
      <c r="AP425" s="20"/>
      <c r="AQ425" s="20"/>
      <c r="AR425" s="20"/>
      <c r="AS425" s="20"/>
      <c r="AT425" s="20"/>
      <c r="AU425" s="20"/>
      <c r="AV425" s="20"/>
      <c r="AW425" s="20"/>
      <c r="AX425" s="20"/>
    </row>
    <row r="426" spans="2:50" x14ac:dyDescent="0.15">
      <c r="B426" s="20"/>
      <c r="C426" s="20"/>
      <c r="T426" s="20"/>
      <c r="U426" s="20"/>
      <c r="V426" s="20"/>
      <c r="W426" s="20"/>
      <c r="X426" s="20"/>
      <c r="Y426" s="20"/>
      <c r="Z426" s="20"/>
      <c r="AA426" s="20"/>
      <c r="AB426" s="20"/>
      <c r="AC426" s="20"/>
      <c r="AD426" s="20"/>
      <c r="AE426" s="20"/>
      <c r="AF426" s="20"/>
      <c r="AG426" s="20"/>
      <c r="AH426" s="20"/>
      <c r="AI426" s="20"/>
      <c r="AJ426" s="20"/>
      <c r="AK426" s="20"/>
      <c r="AL426" s="20"/>
      <c r="AM426" s="20"/>
      <c r="AN426" s="20"/>
      <c r="AO426" s="20"/>
      <c r="AP426" s="20"/>
      <c r="AQ426" s="20"/>
      <c r="AR426" s="20"/>
      <c r="AS426" s="20"/>
      <c r="AT426" s="20"/>
      <c r="AU426" s="20"/>
      <c r="AV426" s="20"/>
      <c r="AW426" s="20"/>
      <c r="AX426" s="20"/>
    </row>
    <row r="427" spans="2:50" x14ac:dyDescent="0.15">
      <c r="B427" s="20"/>
      <c r="C427" s="20"/>
      <c r="T427" s="20"/>
      <c r="U427" s="20"/>
      <c r="V427" s="20"/>
      <c r="W427" s="20"/>
      <c r="X427" s="20"/>
      <c r="Y427" s="20"/>
      <c r="Z427" s="20"/>
      <c r="AA427" s="20"/>
      <c r="AB427" s="20"/>
      <c r="AC427" s="20"/>
      <c r="AD427" s="20"/>
      <c r="AE427" s="20"/>
      <c r="AF427" s="20"/>
      <c r="AG427" s="20"/>
      <c r="AH427" s="20"/>
      <c r="AI427" s="20"/>
      <c r="AJ427" s="20"/>
      <c r="AK427" s="20"/>
      <c r="AL427" s="20"/>
      <c r="AM427" s="20"/>
      <c r="AN427" s="20"/>
      <c r="AO427" s="20"/>
      <c r="AP427" s="20"/>
      <c r="AQ427" s="20"/>
      <c r="AR427" s="20"/>
      <c r="AS427" s="20"/>
      <c r="AT427" s="20"/>
      <c r="AU427" s="20"/>
      <c r="AV427" s="20"/>
      <c r="AW427" s="20"/>
      <c r="AX427" s="20"/>
    </row>
    <row r="428" spans="2:50" x14ac:dyDescent="0.15">
      <c r="B428" s="20"/>
      <c r="C428" s="20"/>
      <c r="T428" s="20"/>
      <c r="U428" s="20"/>
      <c r="V428" s="20"/>
      <c r="W428" s="20"/>
      <c r="X428" s="20"/>
      <c r="Y428" s="20"/>
      <c r="Z428" s="20"/>
      <c r="AA428" s="20"/>
      <c r="AB428" s="20"/>
      <c r="AC428" s="20"/>
      <c r="AD428" s="20"/>
      <c r="AE428" s="20"/>
      <c r="AF428" s="20"/>
      <c r="AG428" s="20"/>
      <c r="AH428" s="20"/>
      <c r="AI428" s="20"/>
      <c r="AJ428" s="20"/>
      <c r="AK428" s="20"/>
      <c r="AL428" s="20"/>
      <c r="AM428" s="20"/>
      <c r="AN428" s="20"/>
      <c r="AO428" s="20"/>
      <c r="AP428" s="20"/>
      <c r="AQ428" s="20"/>
      <c r="AR428" s="20"/>
      <c r="AS428" s="20"/>
      <c r="AT428" s="20"/>
      <c r="AU428" s="20"/>
      <c r="AV428" s="20"/>
      <c r="AW428" s="20"/>
      <c r="AX428" s="20"/>
    </row>
    <row r="429" spans="2:50" x14ac:dyDescent="0.15">
      <c r="B429" s="20"/>
      <c r="C429" s="20"/>
      <c r="T429" s="20"/>
      <c r="U429" s="20"/>
      <c r="V429" s="20"/>
      <c r="W429" s="20"/>
      <c r="X429" s="20"/>
      <c r="Y429" s="20"/>
      <c r="Z429" s="20"/>
      <c r="AA429" s="20"/>
      <c r="AB429" s="20"/>
      <c r="AC429" s="20"/>
      <c r="AD429" s="20"/>
      <c r="AE429" s="20"/>
      <c r="AF429" s="20"/>
      <c r="AG429" s="20"/>
      <c r="AH429" s="20"/>
      <c r="AI429" s="20"/>
      <c r="AJ429" s="20"/>
      <c r="AK429" s="20"/>
      <c r="AL429" s="20"/>
      <c r="AM429" s="20"/>
      <c r="AN429" s="20"/>
      <c r="AO429" s="20"/>
      <c r="AP429" s="20"/>
      <c r="AQ429" s="20"/>
      <c r="AR429" s="20"/>
      <c r="AS429" s="20"/>
      <c r="AT429" s="20"/>
      <c r="AU429" s="20"/>
      <c r="AV429" s="20"/>
      <c r="AW429" s="20"/>
      <c r="AX429" s="20"/>
    </row>
    <row r="430" spans="2:50" x14ac:dyDescent="0.15">
      <c r="B430" s="20"/>
      <c r="C430" s="20"/>
      <c r="T430" s="20"/>
      <c r="U430" s="20"/>
      <c r="V430" s="20"/>
      <c r="W430" s="20"/>
      <c r="X430" s="20"/>
      <c r="Y430" s="20"/>
      <c r="Z430" s="20"/>
      <c r="AA430" s="20"/>
      <c r="AB430" s="20"/>
      <c r="AC430" s="20"/>
      <c r="AD430" s="20"/>
      <c r="AE430" s="20"/>
      <c r="AF430" s="20"/>
      <c r="AG430" s="20"/>
      <c r="AH430" s="20"/>
      <c r="AI430" s="20"/>
      <c r="AJ430" s="20"/>
      <c r="AK430" s="20"/>
      <c r="AL430" s="20"/>
      <c r="AM430" s="20"/>
      <c r="AN430" s="20"/>
      <c r="AO430" s="20"/>
      <c r="AP430" s="20"/>
      <c r="AQ430" s="20"/>
      <c r="AR430" s="20"/>
      <c r="AS430" s="20"/>
      <c r="AT430" s="20"/>
      <c r="AU430" s="20"/>
      <c r="AV430" s="20"/>
      <c r="AW430" s="20"/>
      <c r="AX430" s="20"/>
    </row>
    <row r="431" spans="2:50" x14ac:dyDescent="0.15">
      <c r="B431" s="20"/>
      <c r="C431" s="20"/>
      <c r="T431" s="20"/>
      <c r="U431" s="20"/>
      <c r="V431" s="20"/>
      <c r="W431" s="20"/>
      <c r="X431" s="20"/>
      <c r="Y431" s="20"/>
      <c r="Z431" s="20"/>
      <c r="AA431" s="20"/>
      <c r="AB431" s="20"/>
      <c r="AC431" s="20"/>
      <c r="AD431" s="20"/>
      <c r="AE431" s="20"/>
      <c r="AF431" s="20"/>
      <c r="AG431" s="20"/>
      <c r="AH431" s="20"/>
      <c r="AI431" s="20"/>
      <c r="AJ431" s="20"/>
      <c r="AK431" s="20"/>
      <c r="AL431" s="20"/>
      <c r="AM431" s="20"/>
      <c r="AN431" s="20"/>
      <c r="AO431" s="20"/>
      <c r="AP431" s="20"/>
      <c r="AQ431" s="20"/>
      <c r="AR431" s="20"/>
      <c r="AS431" s="20"/>
      <c r="AT431" s="20"/>
      <c r="AU431" s="20"/>
      <c r="AV431" s="20"/>
      <c r="AW431" s="20"/>
      <c r="AX431" s="20"/>
    </row>
    <row r="432" spans="2:50" x14ac:dyDescent="0.15">
      <c r="B432" s="20"/>
      <c r="C432" s="20"/>
      <c r="T432" s="20"/>
      <c r="U432" s="20"/>
      <c r="V432" s="20"/>
      <c r="W432" s="20"/>
      <c r="X432" s="20"/>
      <c r="Y432" s="20"/>
      <c r="Z432" s="20"/>
      <c r="AA432" s="20"/>
      <c r="AB432" s="20"/>
      <c r="AC432" s="20"/>
      <c r="AD432" s="20"/>
      <c r="AE432" s="20"/>
      <c r="AF432" s="20"/>
      <c r="AG432" s="20"/>
      <c r="AH432" s="20"/>
      <c r="AI432" s="20"/>
      <c r="AJ432" s="20"/>
      <c r="AK432" s="20"/>
      <c r="AL432" s="20"/>
      <c r="AM432" s="20"/>
      <c r="AN432" s="20"/>
      <c r="AO432" s="20"/>
      <c r="AP432" s="20"/>
      <c r="AQ432" s="20"/>
      <c r="AR432" s="20"/>
      <c r="AS432" s="20"/>
      <c r="AT432" s="20"/>
      <c r="AU432" s="20"/>
      <c r="AV432" s="20"/>
      <c r="AW432" s="20"/>
      <c r="AX432" s="20"/>
    </row>
    <row r="433" spans="2:50" x14ac:dyDescent="0.15">
      <c r="B433" s="20"/>
      <c r="C433" s="20"/>
      <c r="T433" s="20"/>
      <c r="U433" s="20"/>
      <c r="V433" s="20"/>
      <c r="W433" s="20"/>
      <c r="X433" s="20"/>
      <c r="Y433" s="20"/>
      <c r="Z433" s="20"/>
      <c r="AA433" s="20"/>
      <c r="AB433" s="20"/>
      <c r="AC433" s="20"/>
      <c r="AD433" s="20"/>
      <c r="AE433" s="20"/>
      <c r="AF433" s="20"/>
      <c r="AG433" s="20"/>
      <c r="AH433" s="20"/>
      <c r="AI433" s="20"/>
      <c r="AJ433" s="20"/>
      <c r="AK433" s="20"/>
      <c r="AL433" s="20"/>
      <c r="AM433" s="20"/>
      <c r="AN433" s="20"/>
      <c r="AO433" s="20"/>
      <c r="AP433" s="20"/>
      <c r="AQ433" s="20"/>
      <c r="AR433" s="20"/>
      <c r="AS433" s="20"/>
      <c r="AT433" s="20"/>
      <c r="AU433" s="20"/>
      <c r="AV433" s="20"/>
      <c r="AW433" s="20"/>
      <c r="AX433" s="20"/>
    </row>
    <row r="434" spans="2:50" x14ac:dyDescent="0.15">
      <c r="B434" s="20"/>
      <c r="C434" s="20"/>
      <c r="T434" s="20"/>
      <c r="U434" s="20"/>
      <c r="V434" s="20"/>
      <c r="W434" s="20"/>
      <c r="X434" s="20"/>
      <c r="Y434" s="20"/>
      <c r="Z434" s="20"/>
      <c r="AA434" s="20"/>
      <c r="AB434" s="20"/>
      <c r="AC434" s="20"/>
      <c r="AD434" s="20"/>
      <c r="AE434" s="20"/>
      <c r="AF434" s="20"/>
      <c r="AG434" s="20"/>
      <c r="AH434" s="20"/>
      <c r="AI434" s="20"/>
      <c r="AJ434" s="20"/>
      <c r="AK434" s="20"/>
      <c r="AL434" s="20"/>
      <c r="AM434" s="20"/>
      <c r="AN434" s="20"/>
      <c r="AO434" s="20"/>
      <c r="AP434" s="20"/>
      <c r="AQ434" s="20"/>
      <c r="AR434" s="20"/>
      <c r="AS434" s="20"/>
      <c r="AT434" s="20"/>
      <c r="AU434" s="20"/>
      <c r="AV434" s="20"/>
      <c r="AW434" s="20"/>
      <c r="AX434" s="20"/>
    </row>
    <row r="435" spans="2:50" x14ac:dyDescent="0.15">
      <c r="B435" s="20"/>
      <c r="C435" s="20"/>
      <c r="T435" s="20"/>
      <c r="U435" s="20"/>
      <c r="V435" s="20"/>
      <c r="W435" s="20"/>
      <c r="X435" s="20"/>
      <c r="Y435" s="20"/>
      <c r="Z435" s="20"/>
      <c r="AA435" s="20"/>
      <c r="AB435" s="20"/>
      <c r="AC435" s="20"/>
      <c r="AD435" s="20"/>
      <c r="AE435" s="20"/>
      <c r="AF435" s="20"/>
      <c r="AG435" s="20"/>
      <c r="AH435" s="20"/>
      <c r="AI435" s="20"/>
      <c r="AJ435" s="20"/>
      <c r="AK435" s="20"/>
      <c r="AL435" s="20"/>
      <c r="AM435" s="20"/>
      <c r="AN435" s="20"/>
      <c r="AO435" s="20"/>
      <c r="AP435" s="20"/>
      <c r="AQ435" s="20"/>
      <c r="AR435" s="20"/>
      <c r="AS435" s="20"/>
      <c r="AT435" s="20"/>
      <c r="AU435" s="20"/>
      <c r="AV435" s="20"/>
      <c r="AW435" s="20"/>
      <c r="AX435" s="20"/>
    </row>
    <row r="436" spans="2:50" x14ac:dyDescent="0.15">
      <c r="B436" s="20"/>
      <c r="C436" s="20"/>
      <c r="T436" s="20"/>
      <c r="U436" s="20"/>
      <c r="V436" s="20"/>
      <c r="W436" s="20"/>
      <c r="X436" s="20"/>
      <c r="Y436" s="20"/>
      <c r="Z436" s="20"/>
      <c r="AA436" s="20"/>
      <c r="AB436" s="20"/>
      <c r="AC436" s="20"/>
      <c r="AD436" s="20"/>
      <c r="AE436" s="20"/>
      <c r="AF436" s="20"/>
      <c r="AG436" s="20"/>
      <c r="AH436" s="20"/>
      <c r="AI436" s="20"/>
      <c r="AJ436" s="20"/>
      <c r="AK436" s="20"/>
      <c r="AL436" s="20"/>
      <c r="AM436" s="20"/>
      <c r="AN436" s="20"/>
      <c r="AO436" s="20"/>
      <c r="AP436" s="20"/>
      <c r="AQ436" s="20"/>
      <c r="AR436" s="20"/>
      <c r="AS436" s="20"/>
      <c r="AT436" s="20"/>
      <c r="AU436" s="20"/>
      <c r="AV436" s="20"/>
      <c r="AW436" s="20"/>
      <c r="AX436" s="20"/>
    </row>
    <row r="437" spans="2:50" x14ac:dyDescent="0.15">
      <c r="B437" s="20"/>
      <c r="C437" s="20"/>
      <c r="T437" s="20"/>
      <c r="U437" s="20"/>
      <c r="V437" s="20"/>
      <c r="W437" s="20"/>
      <c r="X437" s="20"/>
      <c r="Y437" s="20"/>
      <c r="Z437" s="20"/>
      <c r="AA437" s="20"/>
      <c r="AB437" s="20"/>
      <c r="AC437" s="20"/>
      <c r="AD437" s="20"/>
      <c r="AE437" s="20"/>
      <c r="AF437" s="20"/>
      <c r="AG437" s="20"/>
      <c r="AH437" s="20"/>
      <c r="AI437" s="20"/>
      <c r="AJ437" s="20"/>
      <c r="AK437" s="20"/>
      <c r="AL437" s="20"/>
      <c r="AM437" s="20"/>
      <c r="AN437" s="20"/>
      <c r="AO437" s="20"/>
      <c r="AP437" s="20"/>
      <c r="AQ437" s="20"/>
      <c r="AR437" s="20"/>
      <c r="AS437" s="20"/>
      <c r="AT437" s="20"/>
      <c r="AU437" s="20"/>
      <c r="AV437" s="20"/>
      <c r="AW437" s="20"/>
      <c r="AX437" s="20"/>
    </row>
    <row r="438" spans="2:50" x14ac:dyDescent="0.15">
      <c r="B438" s="20"/>
      <c r="C438" s="20"/>
      <c r="T438" s="20"/>
      <c r="U438" s="20"/>
      <c r="V438" s="20"/>
      <c r="W438" s="20"/>
      <c r="X438" s="20"/>
      <c r="Y438" s="20"/>
      <c r="Z438" s="20"/>
      <c r="AA438" s="20"/>
      <c r="AB438" s="20"/>
      <c r="AC438" s="20"/>
      <c r="AD438" s="20"/>
      <c r="AE438" s="20"/>
      <c r="AF438" s="20"/>
      <c r="AG438" s="20"/>
      <c r="AH438" s="20"/>
      <c r="AI438" s="20"/>
      <c r="AJ438" s="20"/>
      <c r="AK438" s="20"/>
      <c r="AL438" s="20"/>
      <c r="AM438" s="20"/>
      <c r="AN438" s="20"/>
      <c r="AO438" s="20"/>
      <c r="AP438" s="20"/>
      <c r="AQ438" s="20"/>
      <c r="AR438" s="20"/>
      <c r="AS438" s="20"/>
      <c r="AT438" s="20"/>
      <c r="AU438" s="20"/>
      <c r="AV438" s="20"/>
      <c r="AW438" s="20"/>
      <c r="AX438" s="20"/>
    </row>
    <row r="439" spans="2:50" x14ac:dyDescent="0.15">
      <c r="B439" s="20"/>
      <c r="C439" s="20"/>
      <c r="T439" s="20"/>
      <c r="U439" s="20"/>
      <c r="V439" s="20"/>
      <c r="W439" s="20"/>
      <c r="X439" s="20"/>
      <c r="Y439" s="20"/>
      <c r="Z439" s="20"/>
      <c r="AA439" s="20"/>
      <c r="AB439" s="20"/>
      <c r="AC439" s="20"/>
      <c r="AD439" s="20"/>
      <c r="AE439" s="20"/>
      <c r="AF439" s="20"/>
      <c r="AG439" s="20"/>
      <c r="AH439" s="20"/>
      <c r="AI439" s="20"/>
      <c r="AJ439" s="20"/>
      <c r="AK439" s="20"/>
      <c r="AL439" s="20"/>
      <c r="AM439" s="20"/>
      <c r="AN439" s="20"/>
      <c r="AO439" s="20"/>
      <c r="AP439" s="20"/>
      <c r="AQ439" s="20"/>
      <c r="AR439" s="20"/>
      <c r="AS439" s="20"/>
      <c r="AT439" s="20"/>
      <c r="AU439" s="20"/>
      <c r="AV439" s="20"/>
      <c r="AW439" s="20"/>
      <c r="AX439" s="20"/>
    </row>
    <row r="440" spans="2:50" x14ac:dyDescent="0.15">
      <c r="B440" s="20"/>
      <c r="C440" s="20"/>
      <c r="T440" s="20"/>
      <c r="U440" s="20"/>
      <c r="V440" s="20"/>
      <c r="W440" s="20"/>
      <c r="X440" s="20"/>
      <c r="Y440" s="20"/>
      <c r="Z440" s="20"/>
      <c r="AA440" s="20"/>
      <c r="AB440" s="20"/>
      <c r="AC440" s="20"/>
      <c r="AD440" s="20"/>
      <c r="AE440" s="20"/>
      <c r="AF440" s="20"/>
      <c r="AG440" s="20"/>
      <c r="AH440" s="20"/>
      <c r="AI440" s="20"/>
      <c r="AJ440" s="20"/>
      <c r="AK440" s="20"/>
      <c r="AL440" s="20"/>
      <c r="AM440" s="20"/>
      <c r="AN440" s="20"/>
      <c r="AO440" s="20"/>
      <c r="AP440" s="20"/>
      <c r="AQ440" s="20"/>
      <c r="AR440" s="20"/>
      <c r="AS440" s="20"/>
      <c r="AT440" s="20"/>
      <c r="AU440" s="20"/>
      <c r="AV440" s="20"/>
      <c r="AW440" s="20"/>
      <c r="AX440" s="20"/>
    </row>
    <row r="441" spans="2:50" x14ac:dyDescent="0.15">
      <c r="B441" s="20"/>
      <c r="C441" s="20"/>
      <c r="T441" s="20"/>
      <c r="U441" s="20"/>
      <c r="V441" s="20"/>
      <c r="W441" s="20"/>
      <c r="X441" s="20"/>
      <c r="Y441" s="20"/>
      <c r="Z441" s="20"/>
      <c r="AA441" s="20"/>
      <c r="AB441" s="20"/>
      <c r="AC441" s="20"/>
      <c r="AD441" s="20"/>
      <c r="AE441" s="20"/>
      <c r="AF441" s="20"/>
      <c r="AG441" s="20"/>
      <c r="AH441" s="20"/>
      <c r="AI441" s="20"/>
      <c r="AJ441" s="20"/>
      <c r="AK441" s="20"/>
      <c r="AL441" s="20"/>
      <c r="AM441" s="20"/>
      <c r="AN441" s="20"/>
      <c r="AO441" s="20"/>
      <c r="AP441" s="20"/>
      <c r="AQ441" s="20"/>
      <c r="AR441" s="20"/>
      <c r="AS441" s="20"/>
      <c r="AT441" s="20"/>
      <c r="AU441" s="20"/>
      <c r="AV441" s="20"/>
      <c r="AW441" s="20"/>
      <c r="AX441" s="20"/>
    </row>
    <row r="442" spans="2:50" x14ac:dyDescent="0.15">
      <c r="B442" s="20"/>
      <c r="C442" s="20"/>
      <c r="T442" s="20"/>
      <c r="U442" s="20"/>
      <c r="V442" s="20"/>
      <c r="W442" s="20"/>
      <c r="X442" s="20"/>
      <c r="Y442" s="20"/>
      <c r="Z442" s="20"/>
      <c r="AA442" s="20"/>
      <c r="AB442" s="20"/>
      <c r="AC442" s="20"/>
      <c r="AD442" s="20"/>
      <c r="AE442" s="20"/>
      <c r="AF442" s="20"/>
      <c r="AG442" s="20"/>
      <c r="AH442" s="20"/>
      <c r="AI442" s="20"/>
      <c r="AJ442" s="20"/>
      <c r="AK442" s="20"/>
      <c r="AL442" s="20"/>
      <c r="AM442" s="20"/>
      <c r="AN442" s="20"/>
      <c r="AO442" s="20"/>
      <c r="AP442" s="20"/>
      <c r="AQ442" s="20"/>
      <c r="AR442" s="20"/>
      <c r="AS442" s="20"/>
      <c r="AT442" s="20"/>
      <c r="AU442" s="20"/>
      <c r="AV442" s="20"/>
      <c r="AW442" s="20"/>
      <c r="AX442" s="20"/>
    </row>
    <row r="443" spans="2:50" x14ac:dyDescent="0.15">
      <c r="B443" s="20"/>
      <c r="C443" s="20"/>
      <c r="T443" s="20"/>
      <c r="U443" s="20"/>
      <c r="V443" s="20"/>
      <c r="W443" s="20"/>
      <c r="X443" s="20"/>
      <c r="Y443" s="20"/>
      <c r="Z443" s="20"/>
      <c r="AA443" s="20"/>
      <c r="AB443" s="20"/>
      <c r="AC443" s="20"/>
      <c r="AD443" s="20"/>
      <c r="AE443" s="20"/>
      <c r="AF443" s="20"/>
      <c r="AG443" s="20"/>
      <c r="AH443" s="20"/>
      <c r="AI443" s="20"/>
      <c r="AJ443" s="20"/>
      <c r="AK443" s="20"/>
      <c r="AL443" s="20"/>
      <c r="AM443" s="20"/>
      <c r="AN443" s="20"/>
      <c r="AO443" s="20"/>
      <c r="AP443" s="20"/>
      <c r="AQ443" s="20"/>
      <c r="AR443" s="20"/>
      <c r="AS443" s="20"/>
      <c r="AT443" s="20"/>
      <c r="AU443" s="20"/>
      <c r="AV443" s="20"/>
      <c r="AW443" s="20"/>
      <c r="AX443" s="20"/>
    </row>
    <row r="444" spans="2:50" x14ac:dyDescent="0.15">
      <c r="B444" s="20"/>
      <c r="C444" s="20"/>
      <c r="T444" s="20"/>
      <c r="U444" s="20"/>
      <c r="V444" s="20"/>
      <c r="W444" s="20"/>
      <c r="X444" s="20"/>
      <c r="Y444" s="20"/>
      <c r="Z444" s="20"/>
      <c r="AA444" s="20"/>
      <c r="AB444" s="20"/>
      <c r="AC444" s="20"/>
      <c r="AD444" s="20"/>
      <c r="AE444" s="20"/>
      <c r="AF444" s="20"/>
      <c r="AG444" s="20"/>
      <c r="AH444" s="20"/>
      <c r="AI444" s="20"/>
      <c r="AJ444" s="20"/>
      <c r="AK444" s="20"/>
      <c r="AL444" s="20"/>
      <c r="AM444" s="20"/>
      <c r="AN444" s="20"/>
      <c r="AO444" s="20"/>
      <c r="AP444" s="20"/>
      <c r="AQ444" s="20"/>
      <c r="AR444" s="20"/>
      <c r="AS444" s="20"/>
      <c r="AT444" s="20"/>
      <c r="AU444" s="20"/>
      <c r="AV444" s="20"/>
      <c r="AW444" s="20"/>
      <c r="AX444" s="20"/>
    </row>
    <row r="445" spans="2:50" x14ac:dyDescent="0.15">
      <c r="B445" s="20"/>
      <c r="C445" s="20"/>
      <c r="T445" s="20"/>
      <c r="U445" s="20"/>
      <c r="V445" s="20"/>
      <c r="W445" s="20"/>
      <c r="X445" s="20"/>
      <c r="Y445" s="20"/>
      <c r="Z445" s="20"/>
      <c r="AA445" s="20"/>
      <c r="AB445" s="20"/>
      <c r="AC445" s="20"/>
      <c r="AD445" s="20"/>
      <c r="AE445" s="20"/>
      <c r="AF445" s="20"/>
      <c r="AG445" s="20"/>
      <c r="AH445" s="20"/>
      <c r="AI445" s="20"/>
      <c r="AJ445" s="20"/>
      <c r="AK445" s="20"/>
      <c r="AL445" s="20"/>
      <c r="AM445" s="20"/>
      <c r="AN445" s="20"/>
      <c r="AO445" s="20"/>
      <c r="AP445" s="20"/>
      <c r="AQ445" s="20"/>
      <c r="AR445" s="20"/>
      <c r="AS445" s="20"/>
      <c r="AT445" s="20"/>
      <c r="AU445" s="20"/>
      <c r="AV445" s="20"/>
      <c r="AW445" s="20"/>
      <c r="AX445" s="20"/>
    </row>
    <row r="446" spans="2:50" x14ac:dyDescent="0.15">
      <c r="B446" s="20"/>
      <c r="C446" s="20"/>
      <c r="T446" s="20"/>
      <c r="U446" s="20"/>
      <c r="V446" s="20"/>
      <c r="W446" s="20"/>
      <c r="X446" s="20"/>
      <c r="Y446" s="20"/>
      <c r="Z446" s="20"/>
      <c r="AA446" s="20"/>
      <c r="AB446" s="20"/>
      <c r="AC446" s="20"/>
      <c r="AD446" s="20"/>
      <c r="AE446" s="20"/>
      <c r="AF446" s="20"/>
      <c r="AG446" s="20"/>
      <c r="AH446" s="20"/>
      <c r="AI446" s="20"/>
      <c r="AJ446" s="20"/>
      <c r="AK446" s="20"/>
      <c r="AL446" s="20"/>
      <c r="AM446" s="20"/>
      <c r="AN446" s="20"/>
      <c r="AO446" s="20"/>
      <c r="AP446" s="20"/>
      <c r="AQ446" s="20"/>
      <c r="AR446" s="20"/>
      <c r="AS446" s="20"/>
      <c r="AT446" s="20"/>
      <c r="AU446" s="20"/>
      <c r="AV446" s="20"/>
      <c r="AW446" s="20"/>
      <c r="AX446" s="20"/>
    </row>
    <row r="447" spans="2:50" x14ac:dyDescent="0.15">
      <c r="B447" s="20"/>
      <c r="C447" s="20"/>
      <c r="T447" s="20"/>
      <c r="U447" s="20"/>
      <c r="V447" s="20"/>
      <c r="W447" s="20"/>
      <c r="X447" s="20"/>
      <c r="Y447" s="20"/>
      <c r="Z447" s="20"/>
      <c r="AA447" s="20"/>
      <c r="AB447" s="20"/>
      <c r="AC447" s="20"/>
      <c r="AD447" s="20"/>
      <c r="AE447" s="20"/>
      <c r="AF447" s="20"/>
      <c r="AG447" s="20"/>
      <c r="AH447" s="20"/>
      <c r="AI447" s="20"/>
      <c r="AJ447" s="20"/>
      <c r="AK447" s="20"/>
      <c r="AL447" s="20"/>
      <c r="AM447" s="20"/>
      <c r="AN447" s="20"/>
      <c r="AO447" s="20"/>
      <c r="AP447" s="20"/>
      <c r="AQ447" s="20"/>
      <c r="AR447" s="20"/>
      <c r="AS447" s="20"/>
      <c r="AT447" s="20"/>
      <c r="AU447" s="20"/>
      <c r="AV447" s="20"/>
      <c r="AW447" s="20"/>
      <c r="AX447" s="20"/>
    </row>
    <row r="448" spans="2:50" x14ac:dyDescent="0.15">
      <c r="B448" s="20"/>
      <c r="C448" s="20"/>
      <c r="T448" s="20"/>
      <c r="U448" s="20"/>
      <c r="V448" s="20"/>
      <c r="W448" s="20"/>
      <c r="X448" s="20"/>
      <c r="Y448" s="20"/>
      <c r="Z448" s="20"/>
      <c r="AA448" s="20"/>
      <c r="AB448" s="20"/>
      <c r="AC448" s="20"/>
      <c r="AD448" s="20"/>
      <c r="AE448" s="20"/>
      <c r="AF448" s="20"/>
      <c r="AG448" s="20"/>
      <c r="AH448" s="20"/>
      <c r="AI448" s="20"/>
      <c r="AJ448" s="20"/>
      <c r="AK448" s="20"/>
      <c r="AL448" s="20"/>
      <c r="AM448" s="20"/>
      <c r="AN448" s="20"/>
      <c r="AO448" s="20"/>
      <c r="AP448" s="20"/>
      <c r="AQ448" s="20"/>
      <c r="AR448" s="20"/>
      <c r="AS448" s="20"/>
      <c r="AT448" s="20"/>
      <c r="AU448" s="20"/>
      <c r="AV448" s="20"/>
      <c r="AW448" s="20"/>
      <c r="AX448" s="20"/>
    </row>
    <row r="449" spans="2:50" x14ac:dyDescent="0.15">
      <c r="B449" s="20"/>
      <c r="C449" s="20"/>
      <c r="T449" s="20"/>
      <c r="U449" s="20"/>
      <c r="V449" s="20"/>
      <c r="W449" s="20"/>
      <c r="X449" s="20"/>
      <c r="Y449" s="20"/>
      <c r="Z449" s="20"/>
      <c r="AA449" s="20"/>
      <c r="AB449" s="20"/>
      <c r="AC449" s="20"/>
      <c r="AD449" s="20"/>
      <c r="AE449" s="20"/>
      <c r="AF449" s="20"/>
      <c r="AG449" s="20"/>
      <c r="AH449" s="20"/>
      <c r="AI449" s="20"/>
      <c r="AJ449" s="20"/>
      <c r="AK449" s="20"/>
      <c r="AL449" s="20"/>
      <c r="AM449" s="20"/>
      <c r="AN449" s="20"/>
      <c r="AO449" s="20"/>
      <c r="AP449" s="20"/>
      <c r="AQ449" s="20"/>
      <c r="AR449" s="20"/>
      <c r="AS449" s="20"/>
      <c r="AT449" s="20"/>
      <c r="AU449" s="20"/>
      <c r="AV449" s="20"/>
      <c r="AW449" s="20"/>
      <c r="AX449" s="20"/>
    </row>
    <row r="450" spans="2:50" x14ac:dyDescent="0.15">
      <c r="B450" s="20"/>
      <c r="C450" s="20"/>
      <c r="T450" s="20"/>
      <c r="U450" s="20"/>
      <c r="V450" s="20"/>
      <c r="W450" s="20"/>
      <c r="X450" s="20"/>
      <c r="Y450" s="20"/>
      <c r="Z450" s="20"/>
      <c r="AA450" s="20"/>
      <c r="AB450" s="20"/>
      <c r="AC450" s="20"/>
      <c r="AD450" s="20"/>
      <c r="AE450" s="20"/>
      <c r="AF450" s="20"/>
      <c r="AG450" s="20"/>
      <c r="AH450" s="20"/>
      <c r="AI450" s="20"/>
      <c r="AJ450" s="20"/>
      <c r="AK450" s="20"/>
      <c r="AL450" s="20"/>
      <c r="AM450" s="20"/>
      <c r="AN450" s="20"/>
      <c r="AO450" s="20"/>
      <c r="AP450" s="20"/>
      <c r="AQ450" s="20"/>
      <c r="AR450" s="20"/>
      <c r="AS450" s="20"/>
      <c r="AT450" s="20"/>
      <c r="AU450" s="20"/>
      <c r="AV450" s="20"/>
      <c r="AW450" s="20"/>
      <c r="AX450" s="20"/>
    </row>
    <row r="451" spans="2:50" x14ac:dyDescent="0.15">
      <c r="B451" s="20"/>
      <c r="C451" s="20"/>
      <c r="T451" s="20"/>
      <c r="U451" s="20"/>
      <c r="V451" s="20"/>
      <c r="W451" s="20"/>
      <c r="X451" s="20"/>
      <c r="Y451" s="20"/>
      <c r="Z451" s="20"/>
      <c r="AA451" s="20"/>
      <c r="AB451" s="20"/>
      <c r="AC451" s="20"/>
      <c r="AD451" s="20"/>
      <c r="AE451" s="20"/>
      <c r="AF451" s="20"/>
      <c r="AG451" s="20"/>
      <c r="AH451" s="20"/>
      <c r="AI451" s="20"/>
      <c r="AJ451" s="20"/>
      <c r="AK451" s="20"/>
      <c r="AL451" s="20"/>
      <c r="AM451" s="20"/>
      <c r="AN451" s="20"/>
      <c r="AO451" s="20"/>
      <c r="AP451" s="20"/>
      <c r="AQ451" s="20"/>
      <c r="AR451" s="20"/>
      <c r="AS451" s="20"/>
      <c r="AT451" s="20"/>
      <c r="AU451" s="20"/>
      <c r="AV451" s="20"/>
      <c r="AW451" s="20"/>
      <c r="AX451" s="20"/>
    </row>
    <row r="452" spans="2:50" x14ac:dyDescent="0.15">
      <c r="B452" s="20"/>
      <c r="C452" s="20"/>
      <c r="T452" s="20"/>
      <c r="U452" s="20"/>
      <c r="V452" s="20"/>
      <c r="W452" s="20"/>
      <c r="X452" s="20"/>
      <c r="Y452" s="20"/>
      <c r="Z452" s="20"/>
      <c r="AA452" s="20"/>
      <c r="AB452" s="20"/>
      <c r="AC452" s="20"/>
      <c r="AD452" s="20"/>
      <c r="AE452" s="20"/>
      <c r="AF452" s="20"/>
      <c r="AG452" s="20"/>
      <c r="AH452" s="20"/>
      <c r="AI452" s="20"/>
      <c r="AJ452" s="20"/>
      <c r="AK452" s="20"/>
      <c r="AL452" s="20"/>
      <c r="AM452" s="20"/>
      <c r="AN452" s="20"/>
      <c r="AO452" s="20"/>
      <c r="AP452" s="20"/>
      <c r="AQ452" s="20"/>
      <c r="AR452" s="20"/>
      <c r="AS452" s="20"/>
      <c r="AT452" s="20"/>
      <c r="AU452" s="20"/>
      <c r="AV452" s="20"/>
      <c r="AW452" s="20"/>
      <c r="AX452" s="20"/>
    </row>
    <row r="453" spans="2:50" x14ac:dyDescent="0.15">
      <c r="B453" s="20"/>
      <c r="C453" s="20"/>
      <c r="T453" s="20"/>
      <c r="U453" s="20"/>
      <c r="V453" s="20"/>
      <c r="W453" s="20"/>
      <c r="X453" s="20"/>
      <c r="Y453" s="20"/>
      <c r="Z453" s="20"/>
      <c r="AA453" s="20"/>
      <c r="AB453" s="20"/>
      <c r="AC453" s="20"/>
      <c r="AD453" s="20"/>
      <c r="AE453" s="20"/>
      <c r="AF453" s="20"/>
      <c r="AG453" s="20"/>
      <c r="AH453" s="20"/>
      <c r="AI453" s="20"/>
      <c r="AJ453" s="20"/>
      <c r="AK453" s="20"/>
      <c r="AL453" s="20"/>
      <c r="AM453" s="20"/>
      <c r="AN453" s="20"/>
      <c r="AO453" s="20"/>
      <c r="AP453" s="20"/>
      <c r="AQ453" s="20"/>
      <c r="AR453" s="20"/>
      <c r="AS453" s="20"/>
      <c r="AT453" s="20"/>
      <c r="AU453" s="20"/>
      <c r="AV453" s="20"/>
      <c r="AW453" s="20"/>
      <c r="AX453" s="20"/>
    </row>
    <row r="454" spans="2:50" x14ac:dyDescent="0.15">
      <c r="B454" s="20"/>
      <c r="C454" s="20"/>
      <c r="T454" s="20"/>
      <c r="U454" s="20"/>
      <c r="V454" s="20"/>
      <c r="W454" s="20"/>
      <c r="X454" s="20"/>
      <c r="Y454" s="20"/>
      <c r="Z454" s="20"/>
      <c r="AA454" s="20"/>
      <c r="AB454" s="20"/>
      <c r="AC454" s="20"/>
      <c r="AD454" s="20"/>
      <c r="AE454" s="20"/>
      <c r="AF454" s="20"/>
      <c r="AG454" s="20"/>
      <c r="AH454" s="20"/>
      <c r="AI454" s="20"/>
      <c r="AJ454" s="20"/>
      <c r="AK454" s="20"/>
      <c r="AL454" s="20"/>
      <c r="AM454" s="20"/>
      <c r="AN454" s="20"/>
      <c r="AO454" s="20"/>
      <c r="AP454" s="20"/>
      <c r="AQ454" s="20"/>
      <c r="AR454" s="20"/>
      <c r="AS454" s="20"/>
      <c r="AT454" s="20"/>
      <c r="AU454" s="20"/>
      <c r="AV454" s="20"/>
      <c r="AW454" s="20"/>
      <c r="AX454" s="20"/>
    </row>
    <row r="455" spans="2:50" x14ac:dyDescent="0.15">
      <c r="B455" s="20"/>
      <c r="C455" s="20"/>
      <c r="T455" s="20"/>
      <c r="U455" s="20"/>
      <c r="V455" s="20"/>
      <c r="W455" s="20"/>
      <c r="X455" s="20"/>
      <c r="Y455" s="20"/>
      <c r="Z455" s="20"/>
      <c r="AA455" s="20"/>
      <c r="AB455" s="20"/>
      <c r="AC455" s="20"/>
      <c r="AD455" s="20"/>
      <c r="AE455" s="20"/>
      <c r="AF455" s="20"/>
      <c r="AG455" s="20"/>
      <c r="AH455" s="20"/>
      <c r="AI455" s="20"/>
      <c r="AJ455" s="20"/>
      <c r="AK455" s="20"/>
      <c r="AL455" s="20"/>
      <c r="AM455" s="20"/>
      <c r="AN455" s="20"/>
      <c r="AO455" s="20"/>
      <c r="AP455" s="20"/>
      <c r="AQ455" s="20"/>
      <c r="AR455" s="20"/>
      <c r="AS455" s="20"/>
      <c r="AT455" s="20"/>
      <c r="AU455" s="20"/>
      <c r="AV455" s="20"/>
      <c r="AW455" s="20"/>
      <c r="AX455" s="20"/>
    </row>
    <row r="456" spans="2:50" x14ac:dyDescent="0.15">
      <c r="B456" s="20"/>
      <c r="C456" s="20"/>
      <c r="T456" s="20"/>
      <c r="U456" s="20"/>
      <c r="V456" s="20"/>
      <c r="W456" s="20"/>
      <c r="X456" s="20"/>
      <c r="Y456" s="20"/>
      <c r="Z456" s="20"/>
      <c r="AA456" s="20"/>
      <c r="AB456" s="20"/>
      <c r="AC456" s="20"/>
      <c r="AD456" s="20"/>
      <c r="AE456" s="20"/>
      <c r="AF456" s="20"/>
      <c r="AG456" s="20"/>
      <c r="AH456" s="20"/>
      <c r="AI456" s="20"/>
      <c r="AJ456" s="20"/>
      <c r="AK456" s="20"/>
      <c r="AL456" s="20"/>
      <c r="AM456" s="20"/>
      <c r="AN456" s="20"/>
      <c r="AO456" s="20"/>
      <c r="AP456" s="20"/>
      <c r="AQ456" s="20"/>
      <c r="AR456" s="20"/>
      <c r="AS456" s="20"/>
      <c r="AT456" s="20"/>
      <c r="AU456" s="20"/>
      <c r="AV456" s="20"/>
      <c r="AW456" s="20"/>
      <c r="AX456" s="20"/>
    </row>
    <row r="457" spans="2:50" x14ac:dyDescent="0.15">
      <c r="B457" s="20"/>
      <c r="C457" s="20"/>
      <c r="T457" s="20"/>
      <c r="U457" s="20"/>
      <c r="V457" s="20"/>
      <c r="W457" s="20"/>
      <c r="X457" s="20"/>
      <c r="Y457" s="20"/>
      <c r="Z457" s="20"/>
      <c r="AA457" s="20"/>
      <c r="AB457" s="20"/>
      <c r="AC457" s="20"/>
      <c r="AD457" s="20"/>
      <c r="AE457" s="20"/>
      <c r="AF457" s="20"/>
      <c r="AG457" s="20"/>
      <c r="AH457" s="20"/>
      <c r="AI457" s="20"/>
      <c r="AJ457" s="20"/>
      <c r="AK457" s="20"/>
      <c r="AL457" s="20"/>
      <c r="AM457" s="20"/>
      <c r="AN457" s="20"/>
      <c r="AO457" s="20"/>
      <c r="AP457" s="20"/>
      <c r="AQ457" s="20"/>
      <c r="AR457" s="20"/>
      <c r="AS457" s="20"/>
      <c r="AT457" s="20"/>
      <c r="AU457" s="20"/>
      <c r="AV457" s="20"/>
      <c r="AW457" s="20"/>
      <c r="AX457" s="20"/>
    </row>
    <row r="458" spans="2:50" x14ac:dyDescent="0.15">
      <c r="B458" s="20"/>
      <c r="C458" s="20"/>
      <c r="T458" s="20"/>
      <c r="U458" s="20"/>
      <c r="V458" s="20"/>
      <c r="W458" s="20"/>
      <c r="X458" s="20"/>
      <c r="Y458" s="20"/>
      <c r="Z458" s="20"/>
      <c r="AA458" s="20"/>
      <c r="AB458" s="20"/>
      <c r="AC458" s="20"/>
      <c r="AD458" s="20"/>
      <c r="AE458" s="20"/>
      <c r="AF458" s="20"/>
      <c r="AG458" s="20"/>
      <c r="AH458" s="20"/>
      <c r="AI458" s="20"/>
      <c r="AJ458" s="20"/>
      <c r="AK458" s="20"/>
      <c r="AL458" s="20"/>
      <c r="AM458" s="20"/>
      <c r="AN458" s="20"/>
      <c r="AO458" s="20"/>
      <c r="AP458" s="20"/>
      <c r="AQ458" s="20"/>
      <c r="AR458" s="20"/>
      <c r="AS458" s="20"/>
      <c r="AT458" s="20"/>
      <c r="AU458" s="20"/>
      <c r="AV458" s="20"/>
      <c r="AW458" s="20"/>
      <c r="AX458" s="20"/>
    </row>
    <row r="459" spans="2:50" x14ac:dyDescent="0.15">
      <c r="B459" s="20"/>
      <c r="C459" s="20"/>
      <c r="T459" s="20"/>
      <c r="U459" s="20"/>
      <c r="V459" s="20"/>
      <c r="W459" s="20"/>
      <c r="X459" s="20"/>
      <c r="Y459" s="20"/>
      <c r="Z459" s="20"/>
      <c r="AA459" s="20"/>
      <c r="AB459" s="20"/>
      <c r="AC459" s="20"/>
      <c r="AD459" s="20"/>
      <c r="AE459" s="20"/>
      <c r="AF459" s="20"/>
      <c r="AG459" s="20"/>
      <c r="AH459" s="20"/>
      <c r="AI459" s="20"/>
      <c r="AJ459" s="20"/>
      <c r="AK459" s="20"/>
      <c r="AL459" s="20"/>
      <c r="AM459" s="20"/>
      <c r="AN459" s="20"/>
      <c r="AO459" s="20"/>
      <c r="AP459" s="20"/>
      <c r="AQ459" s="20"/>
      <c r="AR459" s="20"/>
      <c r="AS459" s="20"/>
      <c r="AT459" s="20"/>
      <c r="AU459" s="20"/>
      <c r="AV459" s="20"/>
      <c r="AW459" s="20"/>
      <c r="AX459" s="20"/>
    </row>
    <row r="460" spans="2:50" x14ac:dyDescent="0.15">
      <c r="B460" s="20"/>
      <c r="C460" s="20"/>
      <c r="T460" s="20"/>
      <c r="U460" s="20"/>
      <c r="V460" s="20"/>
      <c r="W460" s="20"/>
      <c r="X460" s="20"/>
      <c r="Y460" s="20"/>
      <c r="Z460" s="20"/>
      <c r="AA460" s="20"/>
      <c r="AB460" s="20"/>
      <c r="AC460" s="20"/>
      <c r="AD460" s="20"/>
      <c r="AE460" s="20"/>
      <c r="AF460" s="20"/>
      <c r="AG460" s="20"/>
      <c r="AH460" s="20"/>
      <c r="AI460" s="20"/>
      <c r="AJ460" s="20"/>
      <c r="AK460" s="20"/>
      <c r="AL460" s="20"/>
      <c r="AM460" s="20"/>
      <c r="AN460" s="20"/>
      <c r="AO460" s="20"/>
      <c r="AP460" s="20"/>
      <c r="AQ460" s="20"/>
      <c r="AR460" s="20"/>
      <c r="AS460" s="20"/>
      <c r="AT460" s="20"/>
      <c r="AU460" s="20"/>
      <c r="AV460" s="20"/>
      <c r="AW460" s="20"/>
      <c r="AX460" s="20"/>
    </row>
    <row r="461" spans="2:50" x14ac:dyDescent="0.15">
      <c r="B461" s="20"/>
      <c r="C461" s="20"/>
      <c r="T461" s="20"/>
      <c r="U461" s="20"/>
      <c r="V461" s="20"/>
      <c r="W461" s="20"/>
      <c r="X461" s="20"/>
      <c r="Y461" s="20"/>
      <c r="Z461" s="20"/>
      <c r="AA461" s="20"/>
      <c r="AB461" s="20"/>
      <c r="AC461" s="20"/>
      <c r="AD461" s="20"/>
      <c r="AE461" s="20"/>
      <c r="AF461" s="20"/>
      <c r="AG461" s="20"/>
      <c r="AH461" s="20"/>
      <c r="AI461" s="20"/>
      <c r="AJ461" s="20"/>
      <c r="AK461" s="20"/>
      <c r="AL461" s="20"/>
      <c r="AM461" s="20"/>
      <c r="AN461" s="20"/>
      <c r="AO461" s="20"/>
      <c r="AP461" s="20"/>
      <c r="AQ461" s="20"/>
      <c r="AR461" s="20"/>
      <c r="AS461" s="20"/>
      <c r="AT461" s="20"/>
      <c r="AU461" s="20"/>
      <c r="AV461" s="20"/>
      <c r="AW461" s="20"/>
      <c r="AX461" s="20"/>
    </row>
    <row r="462" spans="2:50" x14ac:dyDescent="0.15">
      <c r="B462" s="20"/>
      <c r="C462" s="20"/>
      <c r="T462" s="20"/>
      <c r="U462" s="20"/>
      <c r="V462" s="20"/>
      <c r="W462" s="20"/>
      <c r="X462" s="20"/>
      <c r="Y462" s="20"/>
      <c r="Z462" s="20"/>
      <c r="AA462" s="20"/>
      <c r="AB462" s="20"/>
      <c r="AC462" s="20"/>
      <c r="AD462" s="20"/>
      <c r="AE462" s="20"/>
      <c r="AF462" s="20"/>
      <c r="AG462" s="20"/>
      <c r="AH462" s="20"/>
      <c r="AI462" s="20"/>
      <c r="AJ462" s="20"/>
      <c r="AK462" s="20"/>
      <c r="AL462" s="20"/>
      <c r="AM462" s="20"/>
      <c r="AN462" s="20"/>
      <c r="AO462" s="20"/>
      <c r="AP462" s="20"/>
      <c r="AQ462" s="20"/>
      <c r="AR462" s="20"/>
      <c r="AS462" s="20"/>
      <c r="AT462" s="20"/>
      <c r="AU462" s="20"/>
      <c r="AV462" s="20"/>
      <c r="AW462" s="20"/>
      <c r="AX462" s="20"/>
    </row>
    <row r="463" spans="2:50" x14ac:dyDescent="0.15">
      <c r="B463" s="20"/>
      <c r="C463" s="20"/>
      <c r="T463" s="20"/>
      <c r="U463" s="20"/>
      <c r="V463" s="20"/>
      <c r="W463" s="20"/>
      <c r="X463" s="20"/>
      <c r="Y463" s="20"/>
      <c r="Z463" s="20"/>
      <c r="AA463" s="20"/>
      <c r="AB463" s="20"/>
      <c r="AC463" s="20"/>
      <c r="AD463" s="20"/>
      <c r="AE463" s="20"/>
      <c r="AF463" s="20"/>
      <c r="AG463" s="20"/>
      <c r="AH463" s="20"/>
      <c r="AI463" s="20"/>
      <c r="AJ463" s="20"/>
      <c r="AK463" s="20"/>
      <c r="AL463" s="20"/>
      <c r="AM463" s="20"/>
      <c r="AN463" s="20"/>
      <c r="AO463" s="20"/>
      <c r="AP463" s="20"/>
      <c r="AQ463" s="20"/>
      <c r="AR463" s="20"/>
      <c r="AS463" s="20"/>
      <c r="AT463" s="20"/>
      <c r="AU463" s="20"/>
      <c r="AV463" s="20"/>
      <c r="AW463" s="20"/>
      <c r="AX463" s="20"/>
    </row>
    <row r="464" spans="2:50" x14ac:dyDescent="0.15">
      <c r="B464" s="20"/>
      <c r="C464" s="20"/>
      <c r="T464" s="20"/>
      <c r="U464" s="20"/>
      <c r="V464" s="20"/>
      <c r="W464" s="20"/>
      <c r="X464" s="20"/>
      <c r="Y464" s="20"/>
      <c r="Z464" s="20"/>
      <c r="AA464" s="20"/>
      <c r="AB464" s="20"/>
      <c r="AC464" s="20"/>
      <c r="AD464" s="20"/>
      <c r="AE464" s="20"/>
      <c r="AF464" s="20"/>
      <c r="AG464" s="20"/>
      <c r="AH464" s="20"/>
      <c r="AI464" s="20"/>
      <c r="AJ464" s="20"/>
      <c r="AK464" s="20"/>
      <c r="AL464" s="20"/>
      <c r="AM464" s="20"/>
      <c r="AN464" s="20"/>
      <c r="AO464" s="20"/>
      <c r="AP464" s="20"/>
      <c r="AQ464" s="20"/>
      <c r="AR464" s="20"/>
      <c r="AS464" s="20"/>
      <c r="AT464" s="20"/>
      <c r="AU464" s="20"/>
      <c r="AV464" s="20"/>
      <c r="AW464" s="20"/>
      <c r="AX464" s="20"/>
    </row>
    <row r="465" spans="2:50" x14ac:dyDescent="0.15">
      <c r="B465" s="20"/>
      <c r="C465" s="20"/>
      <c r="T465" s="20"/>
      <c r="U465" s="20"/>
      <c r="V465" s="20"/>
      <c r="W465" s="20"/>
      <c r="X465" s="20"/>
      <c r="Y465" s="20"/>
      <c r="Z465" s="20"/>
      <c r="AA465" s="20"/>
      <c r="AB465" s="20"/>
      <c r="AC465" s="20"/>
      <c r="AD465" s="20"/>
      <c r="AE465" s="20"/>
      <c r="AF465" s="20"/>
      <c r="AG465" s="20"/>
      <c r="AH465" s="20"/>
      <c r="AI465" s="20"/>
      <c r="AJ465" s="20"/>
      <c r="AK465" s="20"/>
      <c r="AL465" s="20"/>
      <c r="AM465" s="20"/>
      <c r="AN465" s="20"/>
      <c r="AO465" s="20"/>
      <c r="AP465" s="20"/>
      <c r="AQ465" s="20"/>
      <c r="AR465" s="20"/>
      <c r="AS465" s="20"/>
      <c r="AT465" s="20"/>
      <c r="AU465" s="20"/>
      <c r="AV465" s="20"/>
      <c r="AW465" s="20"/>
      <c r="AX465" s="20"/>
    </row>
    <row r="466" spans="2:50" x14ac:dyDescent="0.15">
      <c r="B466" s="20"/>
      <c r="C466" s="20"/>
      <c r="T466" s="20"/>
      <c r="U466" s="20"/>
      <c r="V466" s="20"/>
      <c r="W466" s="20"/>
      <c r="X466" s="20"/>
      <c r="Y466" s="20"/>
      <c r="Z466" s="20"/>
      <c r="AA466" s="20"/>
      <c r="AB466" s="20"/>
      <c r="AC466" s="20"/>
      <c r="AD466" s="20"/>
      <c r="AE466" s="20"/>
      <c r="AF466" s="20"/>
      <c r="AG466" s="20"/>
      <c r="AH466" s="20"/>
      <c r="AI466" s="20"/>
      <c r="AJ466" s="20"/>
      <c r="AK466" s="20"/>
      <c r="AL466" s="20"/>
      <c r="AM466" s="20"/>
      <c r="AN466" s="20"/>
      <c r="AO466" s="20"/>
      <c r="AP466" s="20"/>
      <c r="AQ466" s="20"/>
      <c r="AR466" s="20"/>
      <c r="AS466" s="20"/>
      <c r="AT466" s="20"/>
      <c r="AU466" s="20"/>
      <c r="AV466" s="20"/>
      <c r="AW466" s="20"/>
      <c r="AX466" s="20"/>
    </row>
    <row r="467" spans="2:50" x14ac:dyDescent="0.15">
      <c r="B467" s="20"/>
      <c r="C467" s="20"/>
      <c r="T467" s="20"/>
      <c r="U467" s="20"/>
      <c r="V467" s="20"/>
      <c r="W467" s="20"/>
      <c r="X467" s="20"/>
      <c r="Y467" s="20"/>
      <c r="Z467" s="20"/>
      <c r="AA467" s="20"/>
      <c r="AB467" s="20"/>
      <c r="AC467" s="20"/>
      <c r="AD467" s="20"/>
      <c r="AE467" s="20"/>
      <c r="AF467" s="20"/>
      <c r="AG467" s="20"/>
      <c r="AH467" s="20"/>
      <c r="AI467" s="20"/>
      <c r="AJ467" s="20"/>
      <c r="AK467" s="20"/>
      <c r="AL467" s="20"/>
      <c r="AM467" s="20"/>
      <c r="AN467" s="20"/>
      <c r="AO467" s="20"/>
      <c r="AP467" s="20"/>
      <c r="AQ467" s="20"/>
      <c r="AR467" s="20"/>
      <c r="AS467" s="20"/>
      <c r="AT467" s="20"/>
      <c r="AU467" s="20"/>
      <c r="AV467" s="20"/>
      <c r="AW467" s="20"/>
      <c r="AX467" s="20"/>
    </row>
    <row r="468" spans="2:50" x14ac:dyDescent="0.15">
      <c r="B468" s="20"/>
      <c r="C468" s="20"/>
      <c r="T468" s="20"/>
      <c r="U468" s="20"/>
      <c r="V468" s="20"/>
      <c r="W468" s="20"/>
      <c r="X468" s="20"/>
      <c r="Y468" s="20"/>
      <c r="Z468" s="20"/>
      <c r="AA468" s="20"/>
      <c r="AB468" s="20"/>
      <c r="AC468" s="20"/>
      <c r="AD468" s="20"/>
      <c r="AE468" s="20"/>
      <c r="AF468" s="20"/>
      <c r="AG468" s="20"/>
      <c r="AH468" s="20"/>
      <c r="AI468" s="20"/>
      <c r="AJ468" s="20"/>
      <c r="AK468" s="20"/>
      <c r="AL468" s="20"/>
      <c r="AM468" s="20"/>
      <c r="AN468" s="20"/>
      <c r="AO468" s="20"/>
      <c r="AP468" s="20"/>
      <c r="AQ468" s="20"/>
      <c r="AR468" s="20"/>
      <c r="AS468" s="20"/>
      <c r="AT468" s="20"/>
      <c r="AU468" s="20"/>
      <c r="AV468" s="20"/>
      <c r="AW468" s="20"/>
      <c r="AX468" s="20"/>
    </row>
    <row r="469" spans="2:50" x14ac:dyDescent="0.15">
      <c r="B469" s="20"/>
      <c r="C469" s="20"/>
      <c r="T469" s="20"/>
      <c r="U469" s="20"/>
      <c r="V469" s="20"/>
      <c r="W469" s="20"/>
      <c r="X469" s="20"/>
      <c r="Y469" s="20"/>
      <c r="Z469" s="20"/>
      <c r="AA469" s="20"/>
      <c r="AB469" s="20"/>
      <c r="AC469" s="20"/>
      <c r="AD469" s="20"/>
      <c r="AE469" s="20"/>
      <c r="AF469" s="20"/>
      <c r="AG469" s="20"/>
      <c r="AH469" s="20"/>
      <c r="AI469" s="20"/>
      <c r="AJ469" s="20"/>
      <c r="AK469" s="20"/>
      <c r="AL469" s="20"/>
      <c r="AM469" s="20"/>
      <c r="AN469" s="20"/>
      <c r="AO469" s="20"/>
      <c r="AP469" s="20"/>
      <c r="AQ469" s="20"/>
      <c r="AR469" s="20"/>
      <c r="AS469" s="20"/>
      <c r="AT469" s="20"/>
      <c r="AU469" s="20"/>
      <c r="AV469" s="20"/>
      <c r="AW469" s="20"/>
      <c r="AX469" s="20"/>
    </row>
    <row r="470" spans="2:50" x14ac:dyDescent="0.15">
      <c r="B470" s="20"/>
      <c r="C470" s="20"/>
      <c r="T470" s="20"/>
      <c r="U470" s="20"/>
      <c r="V470" s="20"/>
      <c r="W470" s="20"/>
      <c r="X470" s="20"/>
      <c r="Y470" s="20"/>
      <c r="Z470" s="20"/>
      <c r="AA470" s="20"/>
      <c r="AB470" s="20"/>
      <c r="AC470" s="20"/>
      <c r="AD470" s="20"/>
      <c r="AE470" s="20"/>
      <c r="AF470" s="20"/>
      <c r="AG470" s="20"/>
      <c r="AH470" s="20"/>
      <c r="AI470" s="20"/>
      <c r="AJ470" s="20"/>
      <c r="AK470" s="20"/>
      <c r="AL470" s="20"/>
      <c r="AM470" s="20"/>
      <c r="AN470" s="20"/>
      <c r="AO470" s="20"/>
      <c r="AP470" s="20"/>
      <c r="AQ470" s="20"/>
      <c r="AR470" s="20"/>
      <c r="AS470" s="20"/>
      <c r="AT470" s="20"/>
      <c r="AU470" s="20"/>
      <c r="AV470" s="20"/>
      <c r="AW470" s="20"/>
      <c r="AX470" s="20"/>
    </row>
    <row r="471" spans="2:50" x14ac:dyDescent="0.15">
      <c r="B471" s="20"/>
      <c r="C471" s="20"/>
      <c r="T471" s="20"/>
      <c r="U471" s="20"/>
      <c r="V471" s="20"/>
      <c r="W471" s="20"/>
      <c r="X471" s="20"/>
      <c r="Y471" s="20"/>
      <c r="Z471" s="20"/>
      <c r="AA471" s="20"/>
      <c r="AB471" s="20"/>
      <c r="AC471" s="20"/>
      <c r="AD471" s="20"/>
      <c r="AE471" s="20"/>
      <c r="AF471" s="20"/>
      <c r="AG471" s="20"/>
      <c r="AH471" s="20"/>
      <c r="AI471" s="20"/>
      <c r="AJ471" s="20"/>
      <c r="AK471" s="20"/>
      <c r="AL471" s="20"/>
      <c r="AM471" s="20"/>
      <c r="AN471" s="20"/>
      <c r="AO471" s="20"/>
      <c r="AP471" s="20"/>
      <c r="AQ471" s="20"/>
      <c r="AR471" s="20"/>
      <c r="AS471" s="20"/>
      <c r="AT471" s="20"/>
      <c r="AU471" s="20"/>
      <c r="AV471" s="20"/>
      <c r="AW471" s="20"/>
      <c r="AX471" s="20"/>
    </row>
    <row r="472" spans="2:50" x14ac:dyDescent="0.15">
      <c r="B472" s="20"/>
      <c r="C472" s="20"/>
      <c r="T472" s="20"/>
      <c r="U472" s="20"/>
      <c r="V472" s="20"/>
      <c r="W472" s="20"/>
      <c r="X472" s="20"/>
      <c r="Y472" s="20"/>
      <c r="Z472" s="20"/>
      <c r="AA472" s="20"/>
      <c r="AB472" s="20"/>
      <c r="AC472" s="20"/>
      <c r="AD472" s="20"/>
      <c r="AE472" s="20"/>
      <c r="AF472" s="20"/>
      <c r="AG472" s="20"/>
      <c r="AH472" s="20"/>
      <c r="AI472" s="20"/>
      <c r="AJ472" s="20"/>
      <c r="AK472" s="20"/>
      <c r="AL472" s="20"/>
      <c r="AM472" s="20"/>
      <c r="AN472" s="20"/>
      <c r="AO472" s="20"/>
      <c r="AP472" s="20"/>
      <c r="AQ472" s="20"/>
      <c r="AR472" s="20"/>
      <c r="AS472" s="20"/>
      <c r="AT472" s="20"/>
      <c r="AU472" s="20"/>
      <c r="AV472" s="20"/>
      <c r="AW472" s="20"/>
      <c r="AX472" s="20"/>
    </row>
    <row r="473" spans="2:50" x14ac:dyDescent="0.15">
      <c r="B473" s="20"/>
      <c r="C473" s="20"/>
      <c r="T473" s="20"/>
      <c r="U473" s="20"/>
      <c r="V473" s="20"/>
      <c r="W473" s="20"/>
      <c r="X473" s="20"/>
      <c r="Y473" s="20"/>
      <c r="Z473" s="20"/>
      <c r="AA473" s="20"/>
      <c r="AB473" s="20"/>
      <c r="AC473" s="20"/>
      <c r="AD473" s="20"/>
      <c r="AE473" s="20"/>
      <c r="AF473" s="20"/>
      <c r="AG473" s="20"/>
      <c r="AH473" s="20"/>
      <c r="AI473" s="20"/>
      <c r="AJ473" s="20"/>
      <c r="AK473" s="20"/>
      <c r="AL473" s="20"/>
      <c r="AM473" s="20"/>
      <c r="AN473" s="20"/>
      <c r="AO473" s="20"/>
      <c r="AP473" s="20"/>
      <c r="AQ473" s="20"/>
      <c r="AR473" s="20"/>
      <c r="AS473" s="20"/>
      <c r="AT473" s="20"/>
      <c r="AU473" s="20"/>
      <c r="AV473" s="20"/>
      <c r="AW473" s="20"/>
      <c r="AX473" s="20"/>
    </row>
    <row r="474" spans="2:50" x14ac:dyDescent="0.15">
      <c r="B474" s="20"/>
      <c r="C474" s="20"/>
      <c r="T474" s="20"/>
      <c r="U474" s="20"/>
      <c r="V474" s="20"/>
      <c r="W474" s="20"/>
      <c r="X474" s="20"/>
      <c r="Y474" s="20"/>
      <c r="Z474" s="20"/>
      <c r="AA474" s="20"/>
      <c r="AB474" s="20"/>
      <c r="AC474" s="20"/>
      <c r="AD474" s="20"/>
      <c r="AE474" s="20"/>
      <c r="AF474" s="20"/>
      <c r="AG474" s="20"/>
      <c r="AH474" s="20"/>
      <c r="AI474" s="20"/>
      <c r="AJ474" s="20"/>
      <c r="AK474" s="20"/>
      <c r="AL474" s="20"/>
      <c r="AM474" s="20"/>
      <c r="AN474" s="20"/>
      <c r="AO474" s="20"/>
      <c r="AP474" s="20"/>
      <c r="AQ474" s="20"/>
      <c r="AR474" s="20"/>
      <c r="AS474" s="20"/>
      <c r="AT474" s="20"/>
      <c r="AU474" s="20"/>
      <c r="AV474" s="20"/>
      <c r="AW474" s="20"/>
      <c r="AX474" s="20"/>
    </row>
    <row r="475" spans="2:50" x14ac:dyDescent="0.15">
      <c r="B475" s="20"/>
      <c r="C475" s="20"/>
      <c r="T475" s="20"/>
      <c r="U475" s="20"/>
      <c r="V475" s="20"/>
      <c r="W475" s="20"/>
      <c r="X475" s="20"/>
      <c r="Y475" s="20"/>
      <c r="Z475" s="20"/>
      <c r="AA475" s="20"/>
      <c r="AB475" s="20"/>
      <c r="AC475" s="20"/>
      <c r="AD475" s="20"/>
      <c r="AE475" s="20"/>
      <c r="AF475" s="20"/>
      <c r="AG475" s="20"/>
      <c r="AH475" s="20"/>
      <c r="AI475" s="20"/>
      <c r="AJ475" s="20"/>
      <c r="AK475" s="20"/>
      <c r="AL475" s="20"/>
      <c r="AM475" s="20"/>
      <c r="AN475" s="20"/>
      <c r="AO475" s="20"/>
      <c r="AP475" s="20"/>
      <c r="AQ475" s="20"/>
      <c r="AR475" s="20"/>
      <c r="AS475" s="20"/>
      <c r="AT475" s="20"/>
      <c r="AU475" s="20"/>
      <c r="AV475" s="20"/>
      <c r="AW475" s="20"/>
      <c r="AX475" s="20"/>
    </row>
    <row r="476" spans="2:50" x14ac:dyDescent="0.15">
      <c r="B476" s="20"/>
      <c r="C476" s="20"/>
      <c r="T476" s="20"/>
      <c r="U476" s="20"/>
      <c r="V476" s="20"/>
      <c r="W476" s="20"/>
      <c r="X476" s="20"/>
      <c r="Y476" s="20"/>
      <c r="Z476" s="20"/>
      <c r="AA476" s="20"/>
      <c r="AB476" s="20"/>
      <c r="AC476" s="20"/>
      <c r="AD476" s="20"/>
      <c r="AE476" s="20"/>
      <c r="AF476" s="20"/>
      <c r="AG476" s="20"/>
      <c r="AH476" s="20"/>
      <c r="AI476" s="20"/>
      <c r="AJ476" s="20"/>
      <c r="AK476" s="20"/>
      <c r="AL476" s="20"/>
      <c r="AM476" s="20"/>
      <c r="AN476" s="20"/>
      <c r="AO476" s="20"/>
      <c r="AP476" s="20"/>
      <c r="AQ476" s="20"/>
      <c r="AR476" s="20"/>
      <c r="AS476" s="20"/>
      <c r="AT476" s="20"/>
      <c r="AU476" s="20"/>
      <c r="AV476" s="20"/>
      <c r="AW476" s="20"/>
      <c r="AX476" s="20"/>
    </row>
    <row r="477" spans="2:50" x14ac:dyDescent="0.15">
      <c r="B477" s="20"/>
      <c r="C477" s="20"/>
      <c r="T477" s="20"/>
      <c r="U477" s="20"/>
      <c r="V477" s="20"/>
      <c r="W477" s="20"/>
      <c r="X477" s="20"/>
      <c r="Y477" s="20"/>
      <c r="Z477" s="20"/>
      <c r="AA477" s="20"/>
      <c r="AB477" s="20"/>
      <c r="AC477" s="20"/>
      <c r="AD477" s="20"/>
      <c r="AE477" s="20"/>
      <c r="AF477" s="20"/>
      <c r="AG477" s="20"/>
      <c r="AH477" s="20"/>
      <c r="AI477" s="20"/>
      <c r="AJ477" s="20"/>
      <c r="AK477" s="20"/>
      <c r="AL477" s="20"/>
      <c r="AM477" s="20"/>
      <c r="AN477" s="20"/>
      <c r="AO477" s="20"/>
      <c r="AP477" s="20"/>
      <c r="AQ477" s="20"/>
      <c r="AR477" s="20"/>
      <c r="AS477" s="20"/>
      <c r="AT477" s="20"/>
      <c r="AU477" s="20"/>
      <c r="AV477" s="20"/>
      <c r="AW477" s="20"/>
      <c r="AX477" s="20"/>
    </row>
    <row r="478" spans="2:50" x14ac:dyDescent="0.15">
      <c r="B478" s="20"/>
      <c r="C478" s="20"/>
      <c r="T478" s="20"/>
      <c r="U478" s="20"/>
      <c r="V478" s="20"/>
      <c r="W478" s="20"/>
      <c r="X478" s="20"/>
      <c r="Y478" s="20"/>
      <c r="Z478" s="20"/>
      <c r="AA478" s="20"/>
      <c r="AB478" s="20"/>
      <c r="AC478" s="20"/>
      <c r="AD478" s="20"/>
      <c r="AE478" s="20"/>
      <c r="AF478" s="20"/>
      <c r="AG478" s="20"/>
      <c r="AH478" s="20"/>
      <c r="AI478" s="20"/>
      <c r="AJ478" s="20"/>
      <c r="AK478" s="20"/>
      <c r="AL478" s="20"/>
      <c r="AM478" s="20"/>
      <c r="AN478" s="20"/>
      <c r="AO478" s="20"/>
      <c r="AP478" s="20"/>
      <c r="AQ478" s="20"/>
      <c r="AR478" s="20"/>
      <c r="AS478" s="20"/>
      <c r="AT478" s="20"/>
      <c r="AU478" s="20"/>
      <c r="AV478" s="20"/>
      <c r="AW478" s="20"/>
      <c r="AX478" s="20"/>
    </row>
    <row r="479" spans="2:50" x14ac:dyDescent="0.15">
      <c r="B479" s="20"/>
      <c r="C479" s="20"/>
      <c r="T479" s="20"/>
      <c r="U479" s="20"/>
      <c r="V479" s="20"/>
      <c r="W479" s="20"/>
      <c r="X479" s="20"/>
      <c r="Y479" s="20"/>
      <c r="Z479" s="20"/>
      <c r="AA479" s="20"/>
      <c r="AB479" s="20"/>
      <c r="AC479" s="20"/>
      <c r="AD479" s="20"/>
      <c r="AE479" s="20"/>
      <c r="AF479" s="20"/>
      <c r="AG479" s="20"/>
      <c r="AH479" s="20"/>
      <c r="AI479" s="20"/>
      <c r="AJ479" s="20"/>
      <c r="AK479" s="20"/>
      <c r="AL479" s="20"/>
      <c r="AM479" s="20"/>
      <c r="AN479" s="20"/>
      <c r="AO479" s="20"/>
      <c r="AP479" s="20"/>
      <c r="AQ479" s="20"/>
      <c r="AR479" s="20"/>
      <c r="AS479" s="20"/>
      <c r="AT479" s="20"/>
      <c r="AU479" s="20"/>
      <c r="AV479" s="20"/>
      <c r="AW479" s="20"/>
      <c r="AX479" s="20"/>
    </row>
    <row r="480" spans="2:50" x14ac:dyDescent="0.15">
      <c r="B480" s="20"/>
      <c r="C480" s="20"/>
      <c r="T480" s="20"/>
      <c r="U480" s="20"/>
      <c r="V480" s="20"/>
      <c r="W480" s="20"/>
      <c r="X480" s="20"/>
      <c r="Y480" s="20"/>
      <c r="Z480" s="20"/>
      <c r="AA480" s="20"/>
      <c r="AB480" s="20"/>
      <c r="AC480" s="20"/>
      <c r="AD480" s="20"/>
      <c r="AE480" s="20"/>
      <c r="AF480" s="20"/>
      <c r="AG480" s="20"/>
      <c r="AH480" s="20"/>
      <c r="AI480" s="20"/>
      <c r="AJ480" s="20"/>
      <c r="AK480" s="20"/>
      <c r="AL480" s="20"/>
      <c r="AM480" s="20"/>
      <c r="AN480" s="20"/>
      <c r="AO480" s="20"/>
      <c r="AP480" s="20"/>
      <c r="AQ480" s="20"/>
      <c r="AR480" s="20"/>
      <c r="AS480" s="20"/>
      <c r="AT480" s="20"/>
      <c r="AU480" s="20"/>
      <c r="AV480" s="20"/>
      <c r="AW480" s="20"/>
      <c r="AX480" s="20"/>
    </row>
    <row r="481" spans="2:34" x14ac:dyDescent="0.15">
      <c r="B481" s="20"/>
      <c r="C481" s="20"/>
      <c r="T481" s="20"/>
      <c r="U481" s="20"/>
      <c r="V481" s="20"/>
      <c r="W481" s="20"/>
      <c r="X481" s="20"/>
      <c r="Y481" s="20"/>
      <c r="Z481" s="20"/>
      <c r="AA481" s="20"/>
      <c r="AB481" s="20"/>
      <c r="AC481" s="20"/>
      <c r="AD481" s="20"/>
      <c r="AE481" s="20"/>
      <c r="AF481" s="20"/>
      <c r="AG481" s="20"/>
      <c r="AH481" s="20"/>
    </row>
    <row r="482" spans="2:34" x14ac:dyDescent="0.15">
      <c r="B482" s="20"/>
      <c r="C482" s="20"/>
      <c r="T482" s="20"/>
      <c r="U482" s="20"/>
      <c r="V482" s="20"/>
      <c r="W482" s="20"/>
      <c r="X482" s="20"/>
      <c r="Y482" s="20"/>
      <c r="Z482" s="20"/>
      <c r="AA482" s="20"/>
      <c r="AB482" s="20"/>
      <c r="AC482" s="20"/>
      <c r="AD482" s="20"/>
      <c r="AE482" s="20"/>
      <c r="AF482" s="20"/>
      <c r="AG482" s="20"/>
      <c r="AH482" s="20"/>
    </row>
    <row r="483" spans="2:34" x14ac:dyDescent="0.15">
      <c r="B483" s="20"/>
      <c r="C483" s="20"/>
      <c r="T483" s="20"/>
      <c r="U483" s="20"/>
      <c r="V483" s="20"/>
      <c r="W483" s="20"/>
      <c r="X483" s="20"/>
      <c r="Y483" s="20"/>
      <c r="Z483" s="20"/>
      <c r="AA483" s="20"/>
      <c r="AB483" s="20"/>
      <c r="AC483" s="20"/>
      <c r="AD483" s="20"/>
      <c r="AE483" s="20"/>
      <c r="AF483" s="20"/>
      <c r="AG483" s="20"/>
      <c r="AH483" s="20"/>
    </row>
    <row r="484" spans="2:34" x14ac:dyDescent="0.15">
      <c r="B484" s="20"/>
      <c r="C484" s="20"/>
      <c r="T484" s="20"/>
      <c r="U484" s="20"/>
      <c r="V484" s="20"/>
      <c r="W484" s="20"/>
      <c r="X484" s="20"/>
      <c r="Y484" s="20"/>
      <c r="Z484" s="20"/>
      <c r="AA484" s="20"/>
      <c r="AB484" s="20"/>
      <c r="AC484" s="20"/>
      <c r="AD484" s="20"/>
      <c r="AE484" s="20"/>
      <c r="AF484" s="20"/>
      <c r="AG484" s="20"/>
      <c r="AH484" s="20"/>
    </row>
    <row r="485" spans="2:34" x14ac:dyDescent="0.15">
      <c r="B485" s="20"/>
      <c r="C485" s="20"/>
      <c r="T485" s="20"/>
      <c r="U485" s="20"/>
      <c r="V485" s="20"/>
      <c r="W485" s="20"/>
      <c r="X485" s="20"/>
      <c r="Y485" s="20"/>
      <c r="Z485" s="20"/>
      <c r="AA485" s="20"/>
      <c r="AB485" s="20"/>
      <c r="AC485" s="20"/>
      <c r="AD485" s="20"/>
      <c r="AE485" s="20"/>
      <c r="AF485" s="20"/>
      <c r="AG485" s="20"/>
      <c r="AH485" s="20"/>
    </row>
    <row r="486" spans="2:34" x14ac:dyDescent="0.15">
      <c r="B486" s="20"/>
      <c r="C486" s="20"/>
      <c r="T486" s="20"/>
      <c r="U486" s="20"/>
      <c r="V486" s="20"/>
      <c r="W486" s="20"/>
      <c r="X486" s="20"/>
      <c r="Y486" s="20"/>
      <c r="Z486" s="20"/>
      <c r="AA486" s="20"/>
      <c r="AB486" s="20"/>
      <c r="AC486" s="20"/>
      <c r="AD486" s="20"/>
      <c r="AE486" s="20"/>
      <c r="AF486" s="20"/>
      <c r="AG486" s="20"/>
      <c r="AH486" s="20"/>
    </row>
    <row r="487" spans="2:34" x14ac:dyDescent="0.15">
      <c r="B487" s="20"/>
      <c r="C487" s="20"/>
      <c r="T487" s="20"/>
      <c r="U487" s="20"/>
      <c r="V487" s="20"/>
      <c r="W487" s="20"/>
      <c r="X487" s="20"/>
      <c r="Y487" s="20"/>
      <c r="Z487" s="20"/>
      <c r="AA487" s="20"/>
      <c r="AB487" s="20"/>
      <c r="AC487" s="20"/>
      <c r="AD487" s="20"/>
      <c r="AE487" s="20"/>
      <c r="AF487" s="20"/>
      <c r="AG487" s="20"/>
      <c r="AH487" s="20"/>
    </row>
    <row r="488" spans="2:34" x14ac:dyDescent="0.15">
      <c r="B488" s="20"/>
      <c r="C488" s="20"/>
      <c r="T488" s="20"/>
      <c r="U488" s="20"/>
      <c r="V488" s="20"/>
      <c r="W488" s="20"/>
      <c r="X488" s="20"/>
      <c r="Y488" s="20"/>
      <c r="Z488" s="20"/>
      <c r="AA488" s="20"/>
      <c r="AB488" s="20"/>
      <c r="AC488" s="20"/>
      <c r="AD488" s="20"/>
      <c r="AE488" s="20"/>
      <c r="AF488" s="20"/>
      <c r="AG488" s="20"/>
      <c r="AH488" s="20"/>
    </row>
    <row r="489" spans="2:34" x14ac:dyDescent="0.15">
      <c r="B489" s="20"/>
      <c r="C489" s="20"/>
      <c r="T489" s="20"/>
      <c r="U489" s="20"/>
      <c r="V489" s="20"/>
      <c r="W489" s="20"/>
      <c r="X489" s="20"/>
      <c r="Y489" s="20"/>
      <c r="Z489" s="20"/>
      <c r="AA489" s="20"/>
      <c r="AB489" s="20"/>
      <c r="AC489" s="20"/>
      <c r="AD489" s="20"/>
      <c r="AE489" s="20"/>
      <c r="AF489" s="20"/>
      <c r="AG489" s="20"/>
      <c r="AH489" s="20"/>
    </row>
    <row r="490" spans="2:34" x14ac:dyDescent="0.15">
      <c r="B490" s="20"/>
      <c r="C490" s="20"/>
      <c r="T490" s="20"/>
      <c r="U490" s="20"/>
      <c r="V490" s="20"/>
      <c r="W490" s="20"/>
      <c r="X490" s="20"/>
      <c r="Y490" s="20"/>
      <c r="Z490" s="20"/>
      <c r="AA490" s="20"/>
      <c r="AB490" s="20"/>
      <c r="AC490" s="20"/>
      <c r="AD490" s="20"/>
      <c r="AE490" s="20"/>
      <c r="AF490" s="20"/>
      <c r="AG490" s="20"/>
      <c r="AH490" s="20"/>
    </row>
    <row r="491" spans="2:34" x14ac:dyDescent="0.15">
      <c r="B491" s="20"/>
      <c r="C491" s="20"/>
      <c r="T491" s="20"/>
      <c r="U491" s="20"/>
      <c r="V491" s="20"/>
      <c r="W491" s="20"/>
      <c r="X491" s="20"/>
      <c r="Y491" s="20"/>
      <c r="Z491" s="20"/>
      <c r="AA491" s="20"/>
      <c r="AB491" s="20"/>
      <c r="AC491" s="20"/>
      <c r="AD491" s="20"/>
      <c r="AE491" s="20"/>
      <c r="AF491" s="20"/>
      <c r="AG491" s="20"/>
      <c r="AH491" s="20"/>
    </row>
    <row r="492" spans="2:34" x14ac:dyDescent="0.15">
      <c r="B492" s="20"/>
      <c r="C492" s="20"/>
      <c r="T492" s="20"/>
      <c r="U492" s="20"/>
      <c r="V492" s="20"/>
      <c r="W492" s="20"/>
      <c r="X492" s="20"/>
      <c r="Y492" s="20"/>
      <c r="Z492" s="20"/>
      <c r="AA492" s="20"/>
      <c r="AB492" s="20"/>
      <c r="AC492" s="20"/>
      <c r="AD492" s="20"/>
      <c r="AE492" s="20"/>
      <c r="AF492" s="20"/>
      <c r="AG492" s="20"/>
      <c r="AH492" s="20"/>
    </row>
    <row r="493" spans="2:34" x14ac:dyDescent="0.15">
      <c r="B493" s="20"/>
      <c r="C493" s="20"/>
      <c r="T493" s="20"/>
      <c r="U493" s="20"/>
      <c r="V493" s="20"/>
      <c r="W493" s="20"/>
      <c r="X493" s="20"/>
      <c r="Y493" s="20"/>
      <c r="Z493" s="20"/>
      <c r="AA493" s="20"/>
      <c r="AB493" s="20"/>
      <c r="AC493" s="20"/>
      <c r="AD493" s="20"/>
      <c r="AE493" s="20"/>
      <c r="AF493" s="20"/>
      <c r="AG493" s="20"/>
      <c r="AH493" s="20"/>
    </row>
    <row r="494" spans="2:34" x14ac:dyDescent="0.15">
      <c r="B494" s="20"/>
      <c r="C494" s="20"/>
      <c r="T494" s="20"/>
      <c r="U494" s="20"/>
      <c r="V494" s="20"/>
      <c r="W494" s="20"/>
      <c r="X494" s="20"/>
      <c r="Y494" s="20"/>
      <c r="Z494" s="20"/>
      <c r="AA494" s="20"/>
      <c r="AB494" s="20"/>
      <c r="AC494" s="20"/>
      <c r="AD494" s="20"/>
      <c r="AE494" s="20"/>
      <c r="AF494" s="20"/>
      <c r="AG494" s="20"/>
      <c r="AH494" s="20"/>
    </row>
    <row r="495" spans="2:34" x14ac:dyDescent="0.15">
      <c r="B495" s="20"/>
      <c r="C495" s="20"/>
      <c r="T495" s="20"/>
      <c r="U495" s="20"/>
      <c r="V495" s="20"/>
      <c r="W495" s="20"/>
      <c r="X495" s="20"/>
      <c r="Y495" s="20"/>
      <c r="Z495" s="20"/>
      <c r="AA495" s="20"/>
      <c r="AB495" s="20"/>
      <c r="AC495" s="20"/>
      <c r="AD495" s="20"/>
      <c r="AE495" s="20"/>
      <c r="AF495" s="20"/>
      <c r="AG495" s="20"/>
      <c r="AH495" s="20"/>
    </row>
    <row r="496" spans="2:34" x14ac:dyDescent="0.15">
      <c r="B496" s="20"/>
      <c r="C496" s="20"/>
      <c r="T496" s="20"/>
      <c r="U496" s="20"/>
      <c r="V496" s="20"/>
      <c r="W496" s="20"/>
      <c r="X496" s="20"/>
      <c r="Y496" s="20"/>
      <c r="Z496" s="20"/>
      <c r="AA496" s="20"/>
      <c r="AB496" s="20"/>
      <c r="AC496" s="20"/>
      <c r="AD496" s="20"/>
      <c r="AE496" s="20"/>
      <c r="AF496" s="20"/>
      <c r="AG496" s="20"/>
      <c r="AH496" s="20"/>
    </row>
    <row r="497" spans="2:34" x14ac:dyDescent="0.15">
      <c r="B497" s="20"/>
      <c r="C497" s="20"/>
      <c r="T497" s="20"/>
      <c r="U497" s="20"/>
      <c r="V497" s="20"/>
      <c r="W497" s="20"/>
      <c r="X497" s="20"/>
      <c r="Y497" s="20"/>
      <c r="Z497" s="20"/>
      <c r="AA497" s="20"/>
      <c r="AB497" s="20"/>
      <c r="AC497" s="20"/>
      <c r="AD497" s="20"/>
      <c r="AE497" s="20"/>
      <c r="AF497" s="20"/>
      <c r="AG497" s="20"/>
      <c r="AH497" s="20"/>
    </row>
    <row r="498" spans="2:34" x14ac:dyDescent="0.15">
      <c r="B498" s="20"/>
      <c r="C498" s="20"/>
      <c r="T498" s="20"/>
      <c r="U498" s="20"/>
      <c r="V498" s="20"/>
      <c r="W498" s="20"/>
      <c r="X498" s="20"/>
      <c r="Y498" s="20"/>
      <c r="Z498" s="20"/>
      <c r="AA498" s="20"/>
      <c r="AB498" s="20"/>
      <c r="AC498" s="20"/>
      <c r="AD498" s="20"/>
      <c r="AE498" s="20"/>
      <c r="AF498" s="20"/>
      <c r="AG498" s="20"/>
      <c r="AH498" s="20"/>
    </row>
    <row r="499" spans="2:34" x14ac:dyDescent="0.15">
      <c r="B499" s="20"/>
      <c r="C499" s="20"/>
      <c r="T499" s="20"/>
      <c r="U499" s="20"/>
      <c r="V499" s="20"/>
      <c r="W499" s="20"/>
      <c r="X499" s="20"/>
      <c r="Y499" s="20"/>
      <c r="Z499" s="20"/>
      <c r="AA499" s="20"/>
      <c r="AB499" s="20"/>
      <c r="AC499" s="20"/>
      <c r="AD499" s="20"/>
      <c r="AE499" s="20"/>
      <c r="AF499" s="20"/>
      <c r="AG499" s="20"/>
      <c r="AH499" s="20"/>
    </row>
    <row r="500" spans="2:34" x14ac:dyDescent="0.15">
      <c r="B500" s="20"/>
      <c r="C500" s="20"/>
      <c r="T500" s="20"/>
      <c r="U500" s="20"/>
      <c r="V500" s="20"/>
      <c r="W500" s="20"/>
      <c r="X500" s="20"/>
      <c r="Y500" s="20"/>
      <c r="Z500" s="20"/>
      <c r="AA500" s="20"/>
      <c r="AB500" s="20"/>
      <c r="AC500" s="20"/>
      <c r="AD500" s="20"/>
      <c r="AE500" s="20"/>
      <c r="AF500" s="20"/>
      <c r="AG500" s="20"/>
      <c r="AH500" s="20"/>
    </row>
    <row r="501" spans="2:34" x14ac:dyDescent="0.15">
      <c r="B501" s="20"/>
      <c r="C501" s="20"/>
      <c r="T501" s="20"/>
      <c r="U501" s="20"/>
      <c r="V501" s="20"/>
      <c r="W501" s="20"/>
      <c r="X501" s="20"/>
      <c r="Y501" s="20"/>
      <c r="Z501" s="20"/>
      <c r="AA501" s="20"/>
      <c r="AB501" s="20"/>
      <c r="AC501" s="20"/>
      <c r="AD501" s="20"/>
      <c r="AE501" s="20"/>
      <c r="AF501" s="20"/>
      <c r="AG501" s="20"/>
      <c r="AH501" s="20"/>
    </row>
    <row r="502" spans="2:34" x14ac:dyDescent="0.15">
      <c r="B502" s="20"/>
      <c r="C502" s="20"/>
      <c r="T502" s="20"/>
      <c r="U502" s="20"/>
      <c r="V502" s="20"/>
      <c r="W502" s="20"/>
      <c r="X502" s="20"/>
      <c r="Y502" s="20"/>
      <c r="Z502" s="20"/>
      <c r="AA502" s="20"/>
      <c r="AB502" s="20"/>
      <c r="AC502" s="20"/>
      <c r="AD502" s="20"/>
      <c r="AE502" s="20"/>
      <c r="AF502" s="20"/>
      <c r="AG502" s="20"/>
      <c r="AH502" s="20"/>
    </row>
    <row r="503" spans="2:34" x14ac:dyDescent="0.15">
      <c r="B503" s="20"/>
      <c r="C503" s="20"/>
      <c r="T503" s="20"/>
      <c r="U503" s="20"/>
      <c r="V503" s="20"/>
      <c r="W503" s="20"/>
      <c r="X503" s="20"/>
      <c r="Y503" s="20"/>
      <c r="Z503" s="20"/>
      <c r="AA503" s="20"/>
      <c r="AB503" s="20"/>
      <c r="AC503" s="20"/>
      <c r="AD503" s="20"/>
      <c r="AE503" s="20"/>
      <c r="AF503" s="20"/>
      <c r="AG503" s="20"/>
      <c r="AH503" s="20"/>
    </row>
    <row r="504" spans="2:34" x14ac:dyDescent="0.15">
      <c r="B504" s="20"/>
      <c r="C504" s="20"/>
      <c r="T504" s="20"/>
      <c r="U504" s="20"/>
      <c r="V504" s="20"/>
      <c r="W504" s="20"/>
      <c r="X504" s="20"/>
      <c r="Y504" s="20"/>
      <c r="Z504" s="20"/>
      <c r="AA504" s="20"/>
      <c r="AB504" s="20"/>
      <c r="AC504" s="20"/>
      <c r="AD504" s="20"/>
      <c r="AE504" s="20"/>
      <c r="AF504" s="20"/>
      <c r="AG504" s="20"/>
      <c r="AH504" s="20"/>
    </row>
    <row r="505" spans="2:34" x14ac:dyDescent="0.15">
      <c r="B505" s="20"/>
      <c r="C505" s="20"/>
      <c r="T505" s="20"/>
      <c r="U505" s="20"/>
      <c r="V505" s="20"/>
      <c r="W505" s="20"/>
      <c r="X505" s="20"/>
      <c r="Y505" s="20"/>
      <c r="Z505" s="20"/>
      <c r="AA505" s="20"/>
      <c r="AB505" s="20"/>
      <c r="AC505" s="20"/>
      <c r="AD505" s="20"/>
      <c r="AE505" s="20"/>
      <c r="AF505" s="20"/>
      <c r="AG505" s="20"/>
      <c r="AH505" s="20"/>
    </row>
    <row r="506" spans="2:34" x14ac:dyDescent="0.15">
      <c r="B506" s="20"/>
      <c r="C506" s="20"/>
      <c r="T506" s="20"/>
      <c r="U506" s="20"/>
      <c r="V506" s="20"/>
      <c r="W506" s="20"/>
      <c r="X506" s="20"/>
      <c r="Y506" s="20"/>
      <c r="Z506" s="20"/>
      <c r="AA506" s="20"/>
      <c r="AB506" s="20"/>
      <c r="AC506" s="20"/>
      <c r="AD506" s="20"/>
      <c r="AE506" s="20"/>
      <c r="AF506" s="20"/>
      <c r="AG506" s="20"/>
      <c r="AH506" s="20"/>
    </row>
    <row r="507" spans="2:34" x14ac:dyDescent="0.15">
      <c r="B507" s="20"/>
      <c r="C507" s="20"/>
      <c r="T507" s="20"/>
      <c r="U507" s="20"/>
      <c r="V507" s="20"/>
      <c r="W507" s="20"/>
      <c r="X507" s="20"/>
      <c r="Y507" s="20"/>
      <c r="Z507" s="20"/>
      <c r="AA507" s="20"/>
      <c r="AB507" s="20"/>
      <c r="AC507" s="20"/>
      <c r="AD507" s="20"/>
      <c r="AE507" s="20"/>
      <c r="AF507" s="20"/>
      <c r="AG507" s="20"/>
      <c r="AH507" s="20"/>
    </row>
    <row r="508" spans="2:34" x14ac:dyDescent="0.15">
      <c r="B508" s="20"/>
      <c r="C508" s="20"/>
      <c r="T508" s="20"/>
      <c r="U508" s="20"/>
      <c r="V508" s="20"/>
      <c r="W508" s="20"/>
      <c r="X508" s="20"/>
      <c r="Y508" s="20"/>
      <c r="Z508" s="20"/>
      <c r="AA508" s="20"/>
      <c r="AB508" s="20"/>
      <c r="AC508" s="20"/>
      <c r="AD508" s="20"/>
      <c r="AE508" s="20"/>
      <c r="AF508" s="20"/>
      <c r="AG508" s="20"/>
      <c r="AH508" s="20"/>
    </row>
    <row r="509" spans="2:34" x14ac:dyDescent="0.15">
      <c r="B509" s="20"/>
      <c r="C509" s="20"/>
      <c r="T509" s="20"/>
      <c r="U509" s="20"/>
      <c r="V509" s="20"/>
      <c r="W509" s="20"/>
      <c r="X509" s="20"/>
      <c r="Y509" s="20"/>
      <c r="Z509" s="20"/>
      <c r="AA509" s="20"/>
      <c r="AB509" s="20"/>
      <c r="AC509" s="20"/>
      <c r="AD509" s="20"/>
      <c r="AE509" s="20"/>
      <c r="AF509" s="20"/>
      <c r="AG509" s="20"/>
      <c r="AH509" s="20"/>
    </row>
    <row r="510" spans="2:34" x14ac:dyDescent="0.15">
      <c r="B510" s="20"/>
      <c r="C510" s="20"/>
      <c r="T510" s="20"/>
      <c r="U510" s="20"/>
      <c r="V510" s="20"/>
      <c r="W510" s="20"/>
      <c r="X510" s="20"/>
      <c r="Y510" s="20"/>
      <c r="Z510" s="20"/>
      <c r="AA510" s="20"/>
      <c r="AB510" s="20"/>
      <c r="AC510" s="20"/>
      <c r="AD510" s="20"/>
      <c r="AE510" s="20"/>
      <c r="AF510" s="20"/>
      <c r="AG510" s="20"/>
      <c r="AH510" s="20"/>
    </row>
    <row r="511" spans="2:34" x14ac:dyDescent="0.15">
      <c r="B511" s="20"/>
      <c r="C511" s="20"/>
      <c r="T511" s="20"/>
      <c r="U511" s="20"/>
      <c r="V511" s="20"/>
      <c r="W511" s="20"/>
      <c r="X511" s="20"/>
      <c r="Y511" s="20"/>
      <c r="Z511" s="20"/>
      <c r="AA511" s="20"/>
      <c r="AB511" s="20"/>
      <c r="AC511" s="20"/>
      <c r="AD511" s="20"/>
      <c r="AE511" s="20"/>
      <c r="AF511" s="20"/>
      <c r="AG511" s="20"/>
      <c r="AH511" s="20"/>
    </row>
    <row r="512" spans="2:34" x14ac:dyDescent="0.15">
      <c r="B512" s="20"/>
      <c r="C512" s="20"/>
      <c r="T512" s="20"/>
      <c r="U512" s="20"/>
      <c r="V512" s="20"/>
      <c r="W512" s="20"/>
      <c r="X512" s="20"/>
      <c r="Y512" s="20"/>
      <c r="Z512" s="20"/>
      <c r="AA512" s="20"/>
      <c r="AB512" s="20"/>
      <c r="AC512" s="20"/>
      <c r="AD512" s="20"/>
      <c r="AE512" s="20"/>
      <c r="AF512" s="20"/>
      <c r="AG512" s="20"/>
      <c r="AH512" s="20"/>
    </row>
    <row r="513" spans="2:34" x14ac:dyDescent="0.15">
      <c r="B513" s="20"/>
      <c r="C513" s="20"/>
      <c r="T513" s="20"/>
      <c r="U513" s="20"/>
      <c r="V513" s="20"/>
      <c r="W513" s="20"/>
      <c r="X513" s="20"/>
      <c r="Y513" s="20"/>
      <c r="Z513" s="20"/>
      <c r="AA513" s="20"/>
      <c r="AB513" s="20"/>
      <c r="AC513" s="20"/>
      <c r="AD513" s="20"/>
      <c r="AE513" s="20"/>
      <c r="AF513" s="20"/>
      <c r="AG513" s="20"/>
      <c r="AH513" s="20"/>
    </row>
    <row r="514" spans="2:34" x14ac:dyDescent="0.15">
      <c r="B514" s="20"/>
      <c r="C514" s="20"/>
      <c r="T514" s="20"/>
      <c r="U514" s="20"/>
      <c r="V514" s="20"/>
      <c r="W514" s="20"/>
      <c r="X514" s="20"/>
      <c r="Y514" s="20"/>
      <c r="Z514" s="20"/>
      <c r="AA514" s="20"/>
      <c r="AB514" s="20"/>
      <c r="AC514" s="20"/>
      <c r="AD514" s="20"/>
      <c r="AE514" s="20"/>
      <c r="AF514" s="20"/>
      <c r="AG514" s="20"/>
      <c r="AH514" s="20"/>
    </row>
    <row r="515" spans="2:34" x14ac:dyDescent="0.15">
      <c r="B515" s="20"/>
      <c r="C515" s="20"/>
      <c r="T515" s="20"/>
      <c r="U515" s="20"/>
      <c r="V515" s="20"/>
      <c r="W515" s="20"/>
      <c r="X515" s="20"/>
      <c r="Y515" s="20"/>
      <c r="Z515" s="20"/>
      <c r="AA515" s="20"/>
      <c r="AB515" s="20"/>
      <c r="AC515" s="20"/>
      <c r="AD515" s="20"/>
      <c r="AE515" s="20"/>
      <c r="AF515" s="20"/>
      <c r="AG515" s="20"/>
      <c r="AH515" s="20"/>
    </row>
    <row r="516" spans="2:34" x14ac:dyDescent="0.15">
      <c r="B516" s="20"/>
      <c r="C516" s="20"/>
      <c r="T516" s="20"/>
      <c r="U516" s="20"/>
      <c r="V516" s="20"/>
      <c r="W516" s="20"/>
      <c r="X516" s="20"/>
      <c r="Y516" s="20"/>
      <c r="Z516" s="20"/>
      <c r="AA516" s="20"/>
      <c r="AB516" s="20"/>
      <c r="AC516" s="20"/>
      <c r="AD516" s="20"/>
      <c r="AE516" s="20"/>
      <c r="AF516" s="20"/>
      <c r="AG516" s="20"/>
      <c r="AH516" s="20"/>
    </row>
    <row r="517" spans="2:34" x14ac:dyDescent="0.15">
      <c r="B517" s="20"/>
      <c r="C517" s="20"/>
      <c r="T517" s="20"/>
      <c r="U517" s="20"/>
      <c r="V517" s="20"/>
      <c r="W517" s="20"/>
      <c r="X517" s="20"/>
      <c r="Y517" s="20"/>
      <c r="Z517" s="20"/>
      <c r="AA517" s="20"/>
      <c r="AB517" s="20"/>
      <c r="AC517" s="20"/>
      <c r="AD517" s="20"/>
      <c r="AE517" s="20"/>
      <c r="AF517" s="20"/>
      <c r="AG517" s="20"/>
      <c r="AH517" s="20"/>
    </row>
    <row r="518" spans="2:34" x14ac:dyDescent="0.15">
      <c r="B518" s="20"/>
      <c r="C518" s="20"/>
      <c r="T518" s="20"/>
      <c r="U518" s="20"/>
      <c r="V518" s="20"/>
      <c r="W518" s="20"/>
      <c r="X518" s="20"/>
      <c r="Y518" s="20"/>
      <c r="Z518" s="20"/>
      <c r="AA518" s="20"/>
      <c r="AB518" s="20"/>
      <c r="AC518" s="20"/>
      <c r="AD518" s="20"/>
      <c r="AE518" s="20"/>
      <c r="AF518" s="20"/>
      <c r="AG518" s="20"/>
      <c r="AH518" s="20"/>
    </row>
    <row r="519" spans="2:34" x14ac:dyDescent="0.15">
      <c r="B519" s="20"/>
      <c r="C519" s="20"/>
      <c r="T519" s="20"/>
      <c r="U519" s="20"/>
      <c r="V519" s="20"/>
      <c r="W519" s="20"/>
      <c r="X519" s="20"/>
      <c r="Y519" s="20"/>
      <c r="Z519" s="20"/>
      <c r="AA519" s="20"/>
      <c r="AB519" s="20"/>
      <c r="AC519" s="20"/>
      <c r="AD519" s="20"/>
      <c r="AE519" s="20"/>
      <c r="AF519" s="20"/>
      <c r="AG519" s="20"/>
      <c r="AH519" s="20"/>
    </row>
    <row r="520" spans="2:34" x14ac:dyDescent="0.15">
      <c r="B520" s="20"/>
      <c r="C520" s="20"/>
      <c r="T520" s="20"/>
      <c r="U520" s="20"/>
      <c r="V520" s="20"/>
      <c r="W520" s="20"/>
      <c r="X520" s="20"/>
      <c r="Y520" s="20"/>
      <c r="Z520" s="20"/>
      <c r="AA520" s="20"/>
      <c r="AB520" s="20"/>
      <c r="AC520" s="20"/>
      <c r="AD520" s="20"/>
      <c r="AE520" s="20"/>
      <c r="AF520" s="20"/>
      <c r="AG520" s="20"/>
      <c r="AH520" s="20"/>
    </row>
    <row r="521" spans="2:34" x14ac:dyDescent="0.15">
      <c r="B521" s="20"/>
      <c r="C521" s="20"/>
      <c r="T521" s="20"/>
      <c r="U521" s="20"/>
      <c r="V521" s="20"/>
      <c r="W521" s="20"/>
      <c r="X521" s="20"/>
      <c r="Y521" s="20"/>
      <c r="Z521" s="20"/>
      <c r="AA521" s="20"/>
      <c r="AB521" s="20"/>
      <c r="AC521" s="20"/>
      <c r="AD521" s="20"/>
      <c r="AE521" s="20"/>
      <c r="AF521" s="20"/>
      <c r="AG521" s="20"/>
      <c r="AH521" s="20"/>
    </row>
    <row r="522" spans="2:34" x14ac:dyDescent="0.15">
      <c r="B522" s="20"/>
      <c r="C522" s="20"/>
      <c r="T522" s="20"/>
      <c r="U522" s="20"/>
      <c r="V522" s="20"/>
      <c r="W522" s="20"/>
      <c r="X522" s="20"/>
      <c r="Y522" s="20"/>
      <c r="Z522" s="20"/>
      <c r="AA522" s="20"/>
      <c r="AB522" s="20"/>
      <c r="AC522" s="20"/>
      <c r="AD522" s="20"/>
      <c r="AE522" s="20"/>
      <c r="AF522" s="20"/>
      <c r="AG522" s="20"/>
      <c r="AH522" s="20"/>
    </row>
    <row r="523" spans="2:34" x14ac:dyDescent="0.15">
      <c r="B523" s="20"/>
      <c r="C523" s="20"/>
      <c r="T523" s="20"/>
      <c r="U523" s="20"/>
      <c r="V523" s="20"/>
      <c r="W523" s="20"/>
      <c r="X523" s="20"/>
      <c r="Y523" s="20"/>
      <c r="Z523" s="20"/>
      <c r="AA523" s="20"/>
      <c r="AB523" s="20"/>
      <c r="AC523" s="20"/>
      <c r="AD523" s="20"/>
      <c r="AE523" s="20"/>
      <c r="AF523" s="20"/>
      <c r="AG523" s="20"/>
      <c r="AH523" s="20"/>
    </row>
    <row r="524" spans="2:34" x14ac:dyDescent="0.15">
      <c r="B524" s="20"/>
      <c r="C524" s="20"/>
      <c r="T524" s="20"/>
      <c r="U524" s="20"/>
      <c r="V524" s="20"/>
      <c r="W524" s="20"/>
      <c r="X524" s="20"/>
      <c r="Y524" s="20"/>
      <c r="Z524" s="20"/>
      <c r="AA524" s="20"/>
      <c r="AB524" s="20"/>
      <c r="AC524" s="20"/>
      <c r="AD524" s="20"/>
      <c r="AE524" s="20"/>
      <c r="AF524" s="20"/>
      <c r="AG524" s="20"/>
      <c r="AH524" s="20"/>
    </row>
    <row r="525" spans="2:34" x14ac:dyDescent="0.15">
      <c r="B525" s="20"/>
      <c r="C525" s="20"/>
      <c r="T525" s="20"/>
      <c r="U525" s="20"/>
      <c r="V525" s="20"/>
      <c r="W525" s="20"/>
      <c r="X525" s="20"/>
      <c r="Y525" s="20"/>
      <c r="Z525" s="20"/>
      <c r="AA525" s="20"/>
      <c r="AB525" s="20"/>
      <c r="AC525" s="20"/>
      <c r="AD525" s="20"/>
      <c r="AE525" s="20"/>
      <c r="AF525" s="20"/>
      <c r="AG525" s="20"/>
      <c r="AH525" s="20"/>
    </row>
    <row r="526" spans="2:34" x14ac:dyDescent="0.15">
      <c r="B526" s="20"/>
      <c r="C526" s="20"/>
      <c r="T526" s="20"/>
      <c r="U526" s="20"/>
      <c r="V526" s="20"/>
      <c r="W526" s="20"/>
      <c r="X526" s="20"/>
      <c r="Y526" s="20"/>
      <c r="Z526" s="20"/>
      <c r="AA526" s="20"/>
      <c r="AB526" s="20"/>
      <c r="AC526" s="20"/>
      <c r="AD526" s="20"/>
      <c r="AE526" s="20"/>
      <c r="AF526" s="20"/>
      <c r="AG526" s="20"/>
      <c r="AH526" s="20"/>
    </row>
    <row r="527" spans="2:34" x14ac:dyDescent="0.15">
      <c r="B527" s="20"/>
      <c r="C527" s="20"/>
      <c r="T527" s="20"/>
      <c r="U527" s="20"/>
      <c r="V527" s="20"/>
      <c r="W527" s="20"/>
      <c r="X527" s="20"/>
      <c r="Y527" s="20"/>
      <c r="Z527" s="20"/>
      <c r="AA527" s="20"/>
      <c r="AB527" s="20"/>
      <c r="AC527" s="20"/>
      <c r="AD527" s="20"/>
      <c r="AE527" s="20"/>
      <c r="AF527" s="20"/>
      <c r="AG527" s="20"/>
      <c r="AH527" s="20"/>
    </row>
    <row r="528" spans="2:34" x14ac:dyDescent="0.15">
      <c r="B528" s="20"/>
      <c r="C528" s="20"/>
      <c r="T528" s="20"/>
      <c r="U528" s="20"/>
      <c r="V528" s="20"/>
      <c r="W528" s="20"/>
      <c r="X528" s="20"/>
      <c r="Y528" s="20"/>
      <c r="Z528" s="20"/>
      <c r="AA528" s="20"/>
      <c r="AB528" s="20"/>
      <c r="AC528" s="20"/>
      <c r="AD528" s="20"/>
      <c r="AE528" s="20"/>
      <c r="AF528" s="20"/>
      <c r="AG528" s="20"/>
      <c r="AH528" s="20"/>
    </row>
    <row r="529" spans="2:34" x14ac:dyDescent="0.15">
      <c r="B529" s="20"/>
      <c r="C529" s="20"/>
      <c r="T529" s="20"/>
      <c r="U529" s="20"/>
      <c r="V529" s="20"/>
      <c r="W529" s="20"/>
      <c r="X529" s="20"/>
      <c r="Y529" s="20"/>
      <c r="Z529" s="20"/>
      <c r="AA529" s="20"/>
      <c r="AB529" s="20"/>
      <c r="AC529" s="20"/>
      <c r="AD529" s="20"/>
      <c r="AE529" s="20"/>
      <c r="AF529" s="20"/>
      <c r="AG529" s="20"/>
      <c r="AH529" s="20"/>
    </row>
    <row r="530" spans="2:34" x14ac:dyDescent="0.15">
      <c r="B530" s="20"/>
      <c r="C530" s="20"/>
      <c r="T530" s="20"/>
      <c r="U530" s="20"/>
      <c r="V530" s="20"/>
      <c r="W530" s="20"/>
      <c r="X530" s="20"/>
      <c r="Y530" s="20"/>
      <c r="Z530" s="20"/>
      <c r="AA530" s="20"/>
      <c r="AB530" s="20"/>
      <c r="AC530" s="20"/>
      <c r="AD530" s="20"/>
      <c r="AE530" s="20"/>
      <c r="AF530" s="20"/>
      <c r="AG530" s="20"/>
      <c r="AH530" s="20"/>
    </row>
    <row r="531" spans="2:34" x14ac:dyDescent="0.15">
      <c r="B531" s="20"/>
      <c r="C531" s="20"/>
      <c r="T531" s="20"/>
      <c r="U531" s="20"/>
      <c r="V531" s="20"/>
      <c r="W531" s="20"/>
      <c r="X531" s="20"/>
      <c r="Y531" s="20"/>
      <c r="Z531" s="20"/>
      <c r="AA531" s="20"/>
      <c r="AB531" s="20"/>
      <c r="AC531" s="20"/>
      <c r="AD531" s="20"/>
      <c r="AE531" s="20"/>
      <c r="AF531" s="20"/>
      <c r="AG531" s="20"/>
      <c r="AH531" s="20"/>
    </row>
    <row r="532" spans="2:34" x14ac:dyDescent="0.15">
      <c r="B532" s="20"/>
      <c r="C532" s="20"/>
      <c r="T532" s="20"/>
      <c r="U532" s="20"/>
      <c r="V532" s="20"/>
      <c r="W532" s="20"/>
      <c r="X532" s="20"/>
      <c r="Y532" s="20"/>
      <c r="Z532" s="20"/>
      <c r="AA532" s="20"/>
      <c r="AB532" s="20"/>
      <c r="AC532" s="20"/>
      <c r="AD532" s="20"/>
      <c r="AE532" s="20"/>
      <c r="AF532" s="20"/>
      <c r="AG532" s="20"/>
      <c r="AH532" s="20"/>
    </row>
    <row r="533" spans="2:34" x14ac:dyDescent="0.15">
      <c r="B533" s="20"/>
      <c r="C533" s="20"/>
      <c r="T533" s="20"/>
      <c r="U533" s="20"/>
      <c r="V533" s="20"/>
      <c r="W533" s="20"/>
      <c r="X533" s="20"/>
      <c r="Y533" s="20"/>
      <c r="Z533" s="20"/>
      <c r="AA533" s="20"/>
      <c r="AB533" s="20"/>
      <c r="AC533" s="20"/>
      <c r="AD533" s="20"/>
      <c r="AE533" s="20"/>
      <c r="AF533" s="20"/>
      <c r="AG533" s="20"/>
      <c r="AH533" s="20"/>
    </row>
    <row r="534" spans="2:34" x14ac:dyDescent="0.15">
      <c r="B534" s="20"/>
      <c r="C534" s="20"/>
      <c r="T534" s="20"/>
      <c r="U534" s="20"/>
      <c r="V534" s="20"/>
      <c r="W534" s="20"/>
      <c r="X534" s="20"/>
      <c r="Y534" s="20"/>
      <c r="Z534" s="20"/>
      <c r="AA534" s="20"/>
      <c r="AB534" s="20"/>
      <c r="AC534" s="20"/>
      <c r="AD534" s="20"/>
      <c r="AE534" s="20"/>
      <c r="AF534" s="20"/>
      <c r="AG534" s="20"/>
      <c r="AH534" s="20"/>
    </row>
    <row r="535" spans="2:34" x14ac:dyDescent="0.15">
      <c r="B535" s="20"/>
      <c r="C535" s="20"/>
      <c r="T535" s="20"/>
      <c r="U535" s="20"/>
      <c r="V535" s="20"/>
      <c r="W535" s="20"/>
      <c r="X535" s="20"/>
      <c r="Y535" s="20"/>
      <c r="Z535" s="20"/>
      <c r="AA535" s="20"/>
      <c r="AB535" s="20"/>
      <c r="AC535" s="20"/>
      <c r="AD535" s="20"/>
      <c r="AE535" s="20"/>
      <c r="AF535" s="20"/>
      <c r="AG535" s="20"/>
      <c r="AH535" s="20"/>
    </row>
    <row r="536" spans="2:34" x14ac:dyDescent="0.15">
      <c r="B536" s="20"/>
      <c r="C536" s="20"/>
      <c r="T536" s="20"/>
      <c r="U536" s="20"/>
      <c r="V536" s="20"/>
      <c r="W536" s="20"/>
      <c r="X536" s="20"/>
      <c r="Y536" s="20"/>
      <c r="Z536" s="20"/>
      <c r="AA536" s="20"/>
      <c r="AB536" s="20"/>
      <c r="AC536" s="20"/>
      <c r="AD536" s="20"/>
      <c r="AE536" s="20"/>
      <c r="AF536" s="20"/>
      <c r="AG536" s="20"/>
      <c r="AH536" s="20"/>
    </row>
    <row r="537" spans="2:34" x14ac:dyDescent="0.15">
      <c r="B537" s="20"/>
      <c r="C537" s="20"/>
      <c r="T537" s="20"/>
      <c r="U537" s="20"/>
      <c r="V537" s="20"/>
      <c r="W537" s="20"/>
      <c r="X537" s="20"/>
      <c r="Y537" s="20"/>
      <c r="Z537" s="20"/>
      <c r="AA537" s="20"/>
      <c r="AB537" s="20"/>
      <c r="AC537" s="20"/>
      <c r="AD537" s="20"/>
      <c r="AE537" s="20"/>
      <c r="AF537" s="20"/>
      <c r="AG537" s="20"/>
      <c r="AH537" s="20"/>
    </row>
    <row r="538" spans="2:34" x14ac:dyDescent="0.15">
      <c r="B538" s="20"/>
      <c r="C538" s="20"/>
      <c r="T538" s="20"/>
      <c r="U538" s="20"/>
      <c r="V538" s="20"/>
      <c r="W538" s="20"/>
      <c r="X538" s="20"/>
      <c r="Y538" s="20"/>
      <c r="Z538" s="20"/>
      <c r="AA538" s="20"/>
      <c r="AB538" s="20"/>
      <c r="AC538" s="20"/>
      <c r="AD538" s="20"/>
      <c r="AE538" s="20"/>
      <c r="AF538" s="20"/>
      <c r="AG538" s="20"/>
      <c r="AH538" s="20"/>
    </row>
    <row r="539" spans="2:34" x14ac:dyDescent="0.15">
      <c r="B539" s="20"/>
      <c r="C539" s="20"/>
      <c r="T539" s="20"/>
      <c r="U539" s="20"/>
      <c r="V539" s="20"/>
      <c r="W539" s="20"/>
      <c r="X539" s="20"/>
      <c r="Y539" s="20"/>
      <c r="Z539" s="20"/>
      <c r="AA539" s="20"/>
      <c r="AB539" s="20"/>
      <c r="AC539" s="20"/>
      <c r="AD539" s="20"/>
      <c r="AE539" s="20"/>
      <c r="AF539" s="20"/>
      <c r="AG539" s="20"/>
      <c r="AH539" s="20"/>
    </row>
    <row r="540" spans="2:34" x14ac:dyDescent="0.15">
      <c r="B540" s="20"/>
      <c r="C540" s="20"/>
      <c r="T540" s="20"/>
      <c r="U540" s="20"/>
      <c r="V540" s="20"/>
      <c r="W540" s="20"/>
      <c r="X540" s="20"/>
      <c r="Y540" s="20"/>
      <c r="Z540" s="20"/>
      <c r="AA540" s="20"/>
      <c r="AB540" s="20"/>
      <c r="AC540" s="20"/>
      <c r="AD540" s="20"/>
      <c r="AE540" s="20"/>
      <c r="AF540" s="20"/>
      <c r="AG540" s="20"/>
      <c r="AH540" s="20"/>
    </row>
    <row r="541" spans="2:34" x14ac:dyDescent="0.15">
      <c r="B541" s="20"/>
      <c r="C541" s="20"/>
      <c r="T541" s="20"/>
      <c r="U541" s="20"/>
      <c r="V541" s="20"/>
      <c r="W541" s="20"/>
      <c r="X541" s="20"/>
      <c r="Y541" s="20"/>
      <c r="Z541" s="20"/>
      <c r="AA541" s="20"/>
      <c r="AB541" s="20"/>
      <c r="AC541" s="20"/>
      <c r="AD541" s="20"/>
      <c r="AE541" s="20"/>
      <c r="AF541" s="20"/>
      <c r="AG541" s="20"/>
      <c r="AH541" s="20"/>
    </row>
    <row r="542" spans="2:34" x14ac:dyDescent="0.15">
      <c r="B542" s="20"/>
      <c r="C542" s="20"/>
      <c r="T542" s="20"/>
      <c r="U542" s="20"/>
      <c r="V542" s="20"/>
      <c r="W542" s="20"/>
      <c r="X542" s="20"/>
      <c r="Y542" s="20"/>
      <c r="Z542" s="20"/>
      <c r="AA542" s="20"/>
      <c r="AB542" s="20"/>
      <c r="AC542" s="20"/>
      <c r="AD542" s="20"/>
      <c r="AE542" s="20"/>
      <c r="AF542" s="20"/>
      <c r="AG542" s="20"/>
      <c r="AH542" s="20"/>
    </row>
    <row r="543" spans="2:34" x14ac:dyDescent="0.15">
      <c r="B543" s="20"/>
      <c r="C543" s="20"/>
      <c r="T543" s="20"/>
      <c r="U543" s="20"/>
      <c r="V543" s="20"/>
      <c r="W543" s="20"/>
      <c r="X543" s="20"/>
      <c r="Y543" s="20"/>
      <c r="Z543" s="20"/>
      <c r="AA543" s="20"/>
      <c r="AB543" s="20"/>
      <c r="AC543" s="20"/>
      <c r="AD543" s="20"/>
      <c r="AE543" s="20"/>
      <c r="AF543" s="20"/>
      <c r="AG543" s="20"/>
      <c r="AH543" s="20"/>
    </row>
    <row r="544" spans="2:34" x14ac:dyDescent="0.15">
      <c r="B544" s="20"/>
      <c r="C544" s="20"/>
      <c r="T544" s="20"/>
      <c r="U544" s="20"/>
      <c r="V544" s="20"/>
      <c r="W544" s="20"/>
      <c r="X544" s="20"/>
      <c r="Y544" s="20"/>
      <c r="Z544" s="20"/>
      <c r="AA544" s="20"/>
      <c r="AB544" s="20"/>
      <c r="AC544" s="20"/>
      <c r="AD544" s="20"/>
      <c r="AE544" s="20"/>
      <c r="AF544" s="20"/>
      <c r="AG544" s="20"/>
      <c r="AH544" s="20"/>
    </row>
    <row r="545" spans="2:34" x14ac:dyDescent="0.15">
      <c r="B545" s="20"/>
      <c r="C545" s="20"/>
      <c r="T545" s="20"/>
      <c r="U545" s="20"/>
      <c r="V545" s="20"/>
      <c r="W545" s="20"/>
      <c r="X545" s="20"/>
      <c r="Y545" s="20"/>
      <c r="Z545" s="20"/>
      <c r="AA545" s="20"/>
      <c r="AB545" s="20"/>
      <c r="AC545" s="20"/>
      <c r="AD545" s="20"/>
      <c r="AE545" s="20"/>
      <c r="AF545" s="20"/>
      <c r="AG545" s="20"/>
      <c r="AH545" s="20"/>
    </row>
    <row r="546" spans="2:34" x14ac:dyDescent="0.15">
      <c r="B546" s="20"/>
      <c r="C546" s="20"/>
      <c r="T546" s="20"/>
      <c r="U546" s="20"/>
      <c r="V546" s="20"/>
      <c r="W546" s="20"/>
      <c r="X546" s="20"/>
      <c r="Y546" s="20"/>
      <c r="Z546" s="20"/>
      <c r="AA546" s="20"/>
      <c r="AB546" s="20"/>
      <c r="AC546" s="20"/>
      <c r="AD546" s="20"/>
      <c r="AE546" s="20"/>
      <c r="AF546" s="20"/>
      <c r="AG546" s="20"/>
      <c r="AH546" s="20"/>
    </row>
    <row r="547" spans="2:34" x14ac:dyDescent="0.15">
      <c r="B547" s="20"/>
      <c r="C547" s="20"/>
      <c r="T547" s="20"/>
      <c r="U547" s="20"/>
      <c r="V547" s="20"/>
      <c r="W547" s="20"/>
      <c r="X547" s="20"/>
      <c r="Y547" s="20"/>
      <c r="Z547" s="20"/>
      <c r="AA547" s="20"/>
      <c r="AB547" s="20"/>
      <c r="AC547" s="20"/>
      <c r="AD547" s="20"/>
      <c r="AE547" s="20"/>
      <c r="AF547" s="20"/>
      <c r="AG547" s="20"/>
      <c r="AH547" s="20"/>
    </row>
    <row r="548" spans="2:34" x14ac:dyDescent="0.15">
      <c r="B548" s="20"/>
      <c r="C548" s="20"/>
      <c r="T548" s="20"/>
      <c r="U548" s="20"/>
      <c r="V548" s="20"/>
      <c r="W548" s="20"/>
      <c r="X548" s="20"/>
      <c r="Y548" s="20"/>
      <c r="Z548" s="20"/>
      <c r="AA548" s="20"/>
      <c r="AB548" s="20"/>
      <c r="AC548" s="20"/>
      <c r="AD548" s="20"/>
      <c r="AE548" s="20"/>
      <c r="AF548" s="20"/>
      <c r="AG548" s="20"/>
      <c r="AH548" s="20"/>
    </row>
    <row r="549" spans="2:34" x14ac:dyDescent="0.15">
      <c r="B549" s="20"/>
      <c r="C549" s="20"/>
      <c r="T549" s="20"/>
      <c r="U549" s="20"/>
      <c r="V549" s="20"/>
      <c r="W549" s="20"/>
      <c r="X549" s="20"/>
      <c r="Y549" s="20"/>
      <c r="Z549" s="20"/>
      <c r="AA549" s="20"/>
      <c r="AB549" s="20"/>
      <c r="AC549" s="20"/>
      <c r="AD549" s="20"/>
      <c r="AE549" s="20"/>
      <c r="AF549" s="20"/>
      <c r="AG549" s="20"/>
      <c r="AH549" s="20"/>
    </row>
    <row r="550" spans="2:34" x14ac:dyDescent="0.15">
      <c r="B550" s="20"/>
      <c r="C550" s="20"/>
      <c r="T550" s="20"/>
      <c r="U550" s="20"/>
      <c r="V550" s="20"/>
      <c r="W550" s="20"/>
      <c r="X550" s="20"/>
      <c r="Y550" s="20"/>
      <c r="Z550" s="20"/>
      <c r="AA550" s="20"/>
      <c r="AB550" s="20"/>
      <c r="AC550" s="20"/>
      <c r="AD550" s="20"/>
      <c r="AE550" s="20"/>
      <c r="AF550" s="20"/>
      <c r="AG550" s="20"/>
      <c r="AH550" s="20"/>
    </row>
    <row r="551" spans="2:34" x14ac:dyDescent="0.15">
      <c r="B551" s="20"/>
      <c r="C551" s="20"/>
      <c r="T551" s="20"/>
      <c r="U551" s="20"/>
      <c r="V551" s="20"/>
      <c r="W551" s="20"/>
      <c r="X551" s="20"/>
      <c r="Y551" s="20"/>
      <c r="Z551" s="20"/>
      <c r="AA551" s="20"/>
      <c r="AB551" s="20"/>
      <c r="AC551" s="20"/>
      <c r="AD551" s="20"/>
      <c r="AE551" s="20"/>
      <c r="AF551" s="20"/>
      <c r="AG551" s="20"/>
      <c r="AH551" s="20"/>
    </row>
    <row r="552" spans="2:34" x14ac:dyDescent="0.15">
      <c r="B552" s="20"/>
      <c r="C552" s="20"/>
      <c r="T552" s="20"/>
      <c r="U552" s="20"/>
      <c r="V552" s="20"/>
      <c r="W552" s="20"/>
      <c r="X552" s="20"/>
      <c r="Y552" s="20"/>
      <c r="Z552" s="20"/>
      <c r="AA552" s="20"/>
      <c r="AB552" s="20"/>
      <c r="AC552" s="20"/>
      <c r="AD552" s="20"/>
      <c r="AE552" s="20"/>
      <c r="AF552" s="20"/>
      <c r="AG552" s="20"/>
      <c r="AH552" s="20"/>
    </row>
    <row r="553" spans="2:34" x14ac:dyDescent="0.15">
      <c r="B553" s="20"/>
      <c r="C553" s="20"/>
      <c r="T553" s="20"/>
      <c r="U553" s="20"/>
      <c r="V553" s="20"/>
      <c r="W553" s="20"/>
      <c r="X553" s="20"/>
      <c r="Y553" s="20"/>
      <c r="Z553" s="20"/>
      <c r="AA553" s="20"/>
      <c r="AB553" s="20"/>
      <c r="AC553" s="20"/>
      <c r="AD553" s="20"/>
      <c r="AE553" s="20"/>
      <c r="AF553" s="20"/>
      <c r="AG553" s="20"/>
      <c r="AH553" s="20"/>
    </row>
    <row r="554" spans="2:34" x14ac:dyDescent="0.15">
      <c r="B554" s="20"/>
      <c r="C554" s="20"/>
      <c r="T554" s="20"/>
      <c r="U554" s="20"/>
      <c r="V554" s="20"/>
      <c r="W554" s="20"/>
      <c r="X554" s="20"/>
      <c r="Y554" s="20"/>
      <c r="Z554" s="20"/>
      <c r="AA554" s="20"/>
      <c r="AB554" s="20"/>
      <c r="AC554" s="20"/>
      <c r="AD554" s="20"/>
      <c r="AE554" s="20"/>
      <c r="AF554" s="20"/>
      <c r="AG554" s="20"/>
      <c r="AH554" s="20"/>
    </row>
    <row r="555" spans="2:34" x14ac:dyDescent="0.15">
      <c r="B555" s="20"/>
      <c r="C555" s="20"/>
      <c r="T555" s="20"/>
      <c r="U555" s="20"/>
      <c r="V555" s="20"/>
      <c r="W555" s="20"/>
      <c r="X555" s="20"/>
      <c r="Y555" s="20"/>
      <c r="Z555" s="20"/>
      <c r="AA555" s="20"/>
      <c r="AB555" s="20"/>
      <c r="AC555" s="20"/>
      <c r="AD555" s="20"/>
      <c r="AE555" s="20"/>
      <c r="AF555" s="20"/>
      <c r="AG555" s="20"/>
      <c r="AH555" s="20"/>
    </row>
    <row r="556" spans="2:34" x14ac:dyDescent="0.15">
      <c r="B556" s="20"/>
      <c r="C556" s="20"/>
      <c r="T556" s="20"/>
      <c r="U556" s="20"/>
      <c r="V556" s="20"/>
      <c r="W556" s="20"/>
      <c r="X556" s="20"/>
      <c r="Y556" s="20"/>
      <c r="Z556" s="20"/>
      <c r="AA556" s="20"/>
      <c r="AB556" s="20"/>
      <c r="AC556" s="20"/>
      <c r="AD556" s="20"/>
      <c r="AE556" s="20"/>
      <c r="AF556" s="20"/>
      <c r="AG556" s="20"/>
      <c r="AH556" s="20"/>
    </row>
    <row r="557" spans="2:34" x14ac:dyDescent="0.15">
      <c r="B557" s="20"/>
      <c r="C557" s="20"/>
      <c r="T557" s="20"/>
      <c r="U557" s="20"/>
      <c r="V557" s="20"/>
      <c r="W557" s="20"/>
      <c r="X557" s="20"/>
      <c r="Y557" s="20"/>
      <c r="Z557" s="20"/>
      <c r="AA557" s="20"/>
      <c r="AB557" s="20"/>
      <c r="AC557" s="20"/>
      <c r="AD557" s="20"/>
      <c r="AE557" s="20"/>
      <c r="AF557" s="20"/>
      <c r="AG557" s="20"/>
      <c r="AH557" s="20"/>
    </row>
    <row r="558" spans="2:34" x14ac:dyDescent="0.15">
      <c r="B558" s="20"/>
      <c r="C558" s="20"/>
      <c r="T558" s="20"/>
      <c r="U558" s="20"/>
      <c r="V558" s="20"/>
      <c r="W558" s="20"/>
      <c r="X558" s="20"/>
      <c r="Y558" s="20"/>
      <c r="Z558" s="20"/>
      <c r="AA558" s="20"/>
      <c r="AB558" s="20"/>
      <c r="AC558" s="20"/>
      <c r="AD558" s="20"/>
      <c r="AE558" s="20"/>
      <c r="AF558" s="20"/>
      <c r="AG558" s="20"/>
      <c r="AH558" s="20"/>
    </row>
    <row r="559" spans="2:34" x14ac:dyDescent="0.15">
      <c r="B559" s="20"/>
      <c r="C559" s="20"/>
      <c r="T559" s="20"/>
      <c r="U559" s="20"/>
      <c r="V559" s="20"/>
      <c r="W559" s="20"/>
      <c r="X559" s="20"/>
      <c r="Y559" s="20"/>
      <c r="Z559" s="20"/>
      <c r="AA559" s="20"/>
      <c r="AB559" s="20"/>
      <c r="AC559" s="20"/>
      <c r="AD559" s="20"/>
      <c r="AE559" s="20"/>
      <c r="AF559" s="20"/>
      <c r="AG559" s="20"/>
      <c r="AH559" s="20"/>
    </row>
    <row r="560" spans="2:34" x14ac:dyDescent="0.15">
      <c r="B560" s="20"/>
      <c r="C560" s="20"/>
      <c r="T560" s="20"/>
      <c r="U560" s="20"/>
      <c r="V560" s="20"/>
      <c r="W560" s="20"/>
      <c r="X560" s="20"/>
      <c r="Y560" s="20"/>
      <c r="Z560" s="20"/>
      <c r="AA560" s="20"/>
      <c r="AB560" s="20"/>
      <c r="AC560" s="20"/>
      <c r="AD560" s="20"/>
      <c r="AE560" s="20"/>
      <c r="AF560" s="20"/>
      <c r="AG560" s="20"/>
      <c r="AH560" s="20"/>
    </row>
    <row r="561" spans="2:34" x14ac:dyDescent="0.15">
      <c r="B561" s="20"/>
      <c r="C561" s="20"/>
      <c r="T561" s="20"/>
      <c r="U561" s="20"/>
      <c r="V561" s="20"/>
      <c r="W561" s="20"/>
      <c r="X561" s="20"/>
      <c r="Y561" s="20"/>
      <c r="Z561" s="20"/>
      <c r="AA561" s="20"/>
      <c r="AB561" s="20"/>
      <c r="AC561" s="20"/>
      <c r="AD561" s="20"/>
      <c r="AE561" s="20"/>
      <c r="AF561" s="20"/>
      <c r="AG561" s="20"/>
      <c r="AH561" s="20"/>
    </row>
    <row r="562" spans="2:34" x14ac:dyDescent="0.15">
      <c r="B562" s="20"/>
      <c r="C562" s="20"/>
      <c r="T562" s="20"/>
      <c r="U562" s="20"/>
      <c r="V562" s="20"/>
      <c r="W562" s="20"/>
      <c r="X562" s="20"/>
      <c r="Y562" s="20"/>
      <c r="Z562" s="20"/>
      <c r="AA562" s="20"/>
      <c r="AB562" s="20"/>
      <c r="AC562" s="20"/>
      <c r="AD562" s="20"/>
      <c r="AE562" s="20"/>
      <c r="AF562" s="20"/>
      <c r="AG562" s="20"/>
      <c r="AH562" s="20"/>
    </row>
    <row r="563" spans="2:34" x14ac:dyDescent="0.15">
      <c r="B563" s="20"/>
      <c r="C563" s="20"/>
      <c r="T563" s="20"/>
      <c r="U563" s="20"/>
      <c r="V563" s="20"/>
      <c r="W563" s="20"/>
      <c r="X563" s="20"/>
      <c r="Y563" s="20"/>
      <c r="Z563" s="20"/>
      <c r="AA563" s="20"/>
      <c r="AB563" s="20"/>
      <c r="AC563" s="20"/>
      <c r="AD563" s="20"/>
      <c r="AE563" s="20"/>
      <c r="AF563" s="20"/>
      <c r="AG563" s="20"/>
      <c r="AH563" s="20"/>
    </row>
    <row r="564" spans="2:34" x14ac:dyDescent="0.15">
      <c r="B564" s="20"/>
      <c r="C564" s="20"/>
      <c r="T564" s="20"/>
      <c r="U564" s="20"/>
      <c r="V564" s="20"/>
      <c r="W564" s="20"/>
      <c r="X564" s="20"/>
      <c r="Y564" s="20"/>
      <c r="Z564" s="20"/>
      <c r="AA564" s="20"/>
      <c r="AB564" s="20"/>
      <c r="AC564" s="20"/>
      <c r="AD564" s="20"/>
      <c r="AE564" s="20"/>
      <c r="AF564" s="20"/>
      <c r="AG564" s="20"/>
      <c r="AH564" s="20"/>
    </row>
    <row r="565" spans="2:34" x14ac:dyDescent="0.15">
      <c r="B565" s="20"/>
      <c r="C565" s="20"/>
      <c r="T565" s="20"/>
      <c r="U565" s="20"/>
      <c r="V565" s="20"/>
      <c r="W565" s="20"/>
      <c r="X565" s="20"/>
      <c r="Y565" s="20"/>
      <c r="Z565" s="20"/>
      <c r="AA565" s="20"/>
      <c r="AB565" s="20"/>
      <c r="AC565" s="20"/>
      <c r="AD565" s="20"/>
      <c r="AE565" s="20"/>
      <c r="AF565" s="20"/>
      <c r="AG565" s="20"/>
      <c r="AH565" s="20"/>
    </row>
    <row r="566" spans="2:34" x14ac:dyDescent="0.15">
      <c r="B566" s="20"/>
      <c r="C566" s="20"/>
      <c r="T566" s="20"/>
      <c r="U566" s="20"/>
      <c r="V566" s="20"/>
      <c r="W566" s="20"/>
      <c r="X566" s="20"/>
      <c r="Y566" s="20"/>
      <c r="Z566" s="20"/>
      <c r="AA566" s="20"/>
      <c r="AB566" s="20"/>
      <c r="AC566" s="20"/>
      <c r="AD566" s="20"/>
      <c r="AE566" s="20"/>
      <c r="AF566" s="20"/>
      <c r="AG566" s="20"/>
      <c r="AH566" s="20"/>
    </row>
    <row r="567" spans="2:34" x14ac:dyDescent="0.15">
      <c r="B567" s="20"/>
      <c r="C567" s="20"/>
      <c r="T567" s="20"/>
      <c r="U567" s="20"/>
      <c r="V567" s="20"/>
      <c r="W567" s="20"/>
      <c r="X567" s="20"/>
      <c r="Y567" s="20"/>
      <c r="Z567" s="20"/>
      <c r="AA567" s="20"/>
      <c r="AB567" s="20"/>
      <c r="AC567" s="20"/>
      <c r="AD567" s="20"/>
      <c r="AE567" s="20"/>
      <c r="AF567" s="20"/>
      <c r="AG567" s="20"/>
      <c r="AH567" s="20"/>
    </row>
    <row r="568" spans="2:34" x14ac:dyDescent="0.15">
      <c r="B568" s="20"/>
      <c r="C568" s="20"/>
      <c r="T568" s="20"/>
      <c r="U568" s="20"/>
      <c r="V568" s="20"/>
      <c r="W568" s="20"/>
      <c r="X568" s="20"/>
      <c r="Y568" s="20"/>
      <c r="Z568" s="20"/>
      <c r="AA568" s="20"/>
      <c r="AB568" s="20"/>
      <c r="AC568" s="20"/>
      <c r="AD568" s="20"/>
      <c r="AE568" s="20"/>
      <c r="AF568" s="20"/>
      <c r="AG568" s="20"/>
      <c r="AH568" s="20"/>
    </row>
    <row r="569" spans="2:34" x14ac:dyDescent="0.15">
      <c r="B569" s="20"/>
      <c r="C569" s="20"/>
      <c r="T569" s="20"/>
      <c r="U569" s="20"/>
      <c r="V569" s="20"/>
      <c r="W569" s="20"/>
      <c r="X569" s="20"/>
      <c r="Y569" s="20"/>
      <c r="Z569" s="20"/>
      <c r="AA569" s="20"/>
      <c r="AB569" s="20"/>
      <c r="AC569" s="20"/>
      <c r="AD569" s="20"/>
      <c r="AE569" s="20"/>
      <c r="AF569" s="20"/>
      <c r="AG569" s="20"/>
      <c r="AH569" s="20"/>
    </row>
    <row r="570" spans="2:34" x14ac:dyDescent="0.15">
      <c r="B570" s="20"/>
      <c r="C570" s="20"/>
      <c r="T570" s="20"/>
      <c r="U570" s="20"/>
      <c r="V570" s="20"/>
      <c r="W570" s="20"/>
      <c r="X570" s="20"/>
      <c r="Y570" s="20"/>
      <c r="Z570" s="20"/>
      <c r="AA570" s="20"/>
      <c r="AB570" s="20"/>
      <c r="AC570" s="20"/>
      <c r="AD570" s="20"/>
      <c r="AE570" s="20"/>
      <c r="AF570" s="20"/>
      <c r="AG570" s="20"/>
      <c r="AH570" s="20"/>
    </row>
    <row r="571" spans="2:34" x14ac:dyDescent="0.15">
      <c r="B571" s="20"/>
      <c r="C571" s="20"/>
      <c r="T571" s="20"/>
      <c r="U571" s="20"/>
      <c r="V571" s="20"/>
      <c r="W571" s="20"/>
      <c r="X571" s="20"/>
      <c r="Y571" s="20"/>
      <c r="Z571" s="20"/>
      <c r="AA571" s="20"/>
      <c r="AB571" s="20"/>
      <c r="AC571" s="20"/>
      <c r="AD571" s="20"/>
      <c r="AE571" s="20"/>
      <c r="AF571" s="20"/>
      <c r="AG571" s="20"/>
      <c r="AH571" s="20"/>
    </row>
    <row r="572" spans="2:34" x14ac:dyDescent="0.15">
      <c r="B572" s="20"/>
      <c r="C572" s="20"/>
      <c r="T572" s="20"/>
      <c r="U572" s="20"/>
      <c r="V572" s="20"/>
      <c r="W572" s="20"/>
      <c r="X572" s="20"/>
      <c r="Y572" s="20"/>
      <c r="Z572" s="20"/>
      <c r="AA572" s="20"/>
      <c r="AB572" s="20"/>
      <c r="AC572" s="20"/>
      <c r="AD572" s="20"/>
      <c r="AE572" s="20"/>
      <c r="AF572" s="20"/>
      <c r="AG572" s="20"/>
      <c r="AH572" s="20"/>
    </row>
    <row r="573" spans="2:34" x14ac:dyDescent="0.15">
      <c r="B573" s="20"/>
      <c r="C573" s="20"/>
      <c r="T573" s="20"/>
      <c r="U573" s="20"/>
      <c r="V573" s="20"/>
      <c r="W573" s="20"/>
      <c r="X573" s="20"/>
      <c r="Y573" s="20"/>
      <c r="Z573" s="20"/>
      <c r="AA573" s="20"/>
      <c r="AB573" s="20"/>
      <c r="AC573" s="20"/>
      <c r="AD573" s="20"/>
      <c r="AE573" s="20"/>
      <c r="AF573" s="20"/>
      <c r="AG573" s="20"/>
      <c r="AH573" s="20"/>
    </row>
    <row r="574" spans="2:34" x14ac:dyDescent="0.15">
      <c r="B574" s="20"/>
      <c r="C574" s="20"/>
      <c r="T574" s="20"/>
      <c r="U574" s="20"/>
      <c r="V574" s="20"/>
      <c r="W574" s="20"/>
      <c r="X574" s="20"/>
      <c r="Y574" s="20"/>
      <c r="Z574" s="20"/>
      <c r="AA574" s="20"/>
      <c r="AB574" s="20"/>
      <c r="AC574" s="20"/>
      <c r="AD574" s="20"/>
      <c r="AE574" s="20"/>
      <c r="AF574" s="20"/>
      <c r="AG574" s="20"/>
      <c r="AH574" s="20"/>
    </row>
    <row r="575" spans="2:34" x14ac:dyDescent="0.15">
      <c r="B575" s="20"/>
      <c r="C575" s="20"/>
      <c r="T575" s="20"/>
      <c r="U575" s="20"/>
      <c r="V575" s="20"/>
      <c r="W575" s="20"/>
      <c r="X575" s="20"/>
      <c r="Y575" s="20"/>
      <c r="Z575" s="20"/>
      <c r="AA575" s="20"/>
      <c r="AB575" s="20"/>
      <c r="AC575" s="20"/>
      <c r="AD575" s="20"/>
      <c r="AE575" s="20"/>
      <c r="AF575" s="20"/>
      <c r="AG575" s="20"/>
      <c r="AH575" s="20"/>
    </row>
    <row r="576" spans="2:34" x14ac:dyDescent="0.15">
      <c r="B576" s="20"/>
      <c r="C576" s="20"/>
      <c r="T576" s="20"/>
      <c r="U576" s="20"/>
      <c r="V576" s="20"/>
      <c r="W576" s="20"/>
      <c r="X576" s="20"/>
      <c r="Y576" s="20"/>
      <c r="Z576" s="20"/>
      <c r="AA576" s="20"/>
      <c r="AB576" s="20"/>
      <c r="AC576" s="20"/>
      <c r="AD576" s="20"/>
      <c r="AE576" s="20"/>
      <c r="AF576" s="20"/>
      <c r="AG576" s="20"/>
      <c r="AH576" s="20"/>
    </row>
    <row r="577" spans="2:34" x14ac:dyDescent="0.15">
      <c r="B577" s="20"/>
      <c r="C577" s="20"/>
      <c r="T577" s="20"/>
      <c r="U577" s="20"/>
      <c r="V577" s="20"/>
      <c r="W577" s="20"/>
      <c r="X577" s="20"/>
      <c r="Y577" s="20"/>
      <c r="Z577" s="20"/>
      <c r="AA577" s="20"/>
      <c r="AB577" s="20"/>
      <c r="AC577" s="20"/>
      <c r="AD577" s="20"/>
      <c r="AE577" s="20"/>
      <c r="AF577" s="20"/>
      <c r="AG577" s="20"/>
      <c r="AH577" s="20"/>
    </row>
    <row r="578" spans="2:34" x14ac:dyDescent="0.15">
      <c r="B578" s="20"/>
      <c r="C578" s="20"/>
      <c r="T578" s="20"/>
      <c r="U578" s="20"/>
      <c r="V578" s="20"/>
      <c r="W578" s="20"/>
      <c r="X578" s="20"/>
      <c r="Y578" s="20"/>
      <c r="Z578" s="20"/>
      <c r="AA578" s="20"/>
      <c r="AB578" s="20"/>
      <c r="AC578" s="20"/>
      <c r="AD578" s="20"/>
      <c r="AE578" s="20"/>
      <c r="AF578" s="20"/>
      <c r="AG578" s="20"/>
      <c r="AH578" s="20"/>
    </row>
    <row r="579" spans="2:34" x14ac:dyDescent="0.15">
      <c r="B579" s="20"/>
      <c r="C579" s="20"/>
      <c r="T579" s="20"/>
      <c r="U579" s="20"/>
      <c r="V579" s="20"/>
      <c r="W579" s="20"/>
      <c r="X579" s="20"/>
      <c r="Y579" s="20"/>
      <c r="Z579" s="20"/>
      <c r="AA579" s="20"/>
      <c r="AB579" s="20"/>
      <c r="AC579" s="20"/>
      <c r="AD579" s="20"/>
      <c r="AE579" s="20"/>
      <c r="AF579" s="20"/>
      <c r="AG579" s="20"/>
      <c r="AH579" s="20"/>
    </row>
    <row r="580" spans="2:34" x14ac:dyDescent="0.15">
      <c r="B580" s="20"/>
      <c r="C580" s="20"/>
      <c r="T580" s="20"/>
      <c r="U580" s="20"/>
      <c r="V580" s="20"/>
      <c r="W580" s="20"/>
      <c r="X580" s="20"/>
      <c r="Y580" s="20"/>
      <c r="Z580" s="20"/>
      <c r="AA580" s="20"/>
      <c r="AB580" s="20"/>
      <c r="AC580" s="20"/>
      <c r="AD580" s="20"/>
      <c r="AE580" s="20"/>
      <c r="AF580" s="20"/>
      <c r="AG580" s="20"/>
      <c r="AH580" s="20"/>
    </row>
    <row r="581" spans="2:34" x14ac:dyDescent="0.15">
      <c r="B581" s="20"/>
      <c r="C581" s="20"/>
      <c r="T581" s="20"/>
      <c r="U581" s="20"/>
      <c r="V581" s="20"/>
      <c r="W581" s="20"/>
      <c r="X581" s="20"/>
      <c r="Y581" s="20"/>
      <c r="Z581" s="20"/>
      <c r="AA581" s="20"/>
      <c r="AB581" s="20"/>
      <c r="AC581" s="20"/>
      <c r="AD581" s="20"/>
      <c r="AE581" s="20"/>
      <c r="AF581" s="20"/>
      <c r="AG581" s="20"/>
      <c r="AH581" s="20"/>
    </row>
    <row r="582" spans="2:34" x14ac:dyDescent="0.15">
      <c r="B582" s="20"/>
      <c r="C582" s="20"/>
      <c r="T582" s="20"/>
      <c r="U582" s="20"/>
      <c r="V582" s="20"/>
      <c r="W582" s="20"/>
      <c r="X582" s="20"/>
      <c r="Y582" s="20"/>
      <c r="Z582" s="20"/>
      <c r="AA582" s="20"/>
      <c r="AB582" s="20"/>
      <c r="AC582" s="20"/>
      <c r="AD582" s="20"/>
      <c r="AE582" s="20"/>
      <c r="AF582" s="20"/>
      <c r="AG582" s="20"/>
      <c r="AH582" s="20"/>
    </row>
    <row r="583" spans="2:34" x14ac:dyDescent="0.15">
      <c r="B583" s="20"/>
      <c r="C583" s="20"/>
      <c r="T583" s="20"/>
      <c r="U583" s="20"/>
      <c r="V583" s="20"/>
      <c r="W583" s="20"/>
      <c r="X583" s="20"/>
      <c r="Y583" s="20"/>
      <c r="Z583" s="20"/>
      <c r="AA583" s="20"/>
      <c r="AB583" s="20"/>
      <c r="AC583" s="20"/>
      <c r="AD583" s="20"/>
      <c r="AE583" s="20"/>
      <c r="AF583" s="20"/>
      <c r="AG583" s="20"/>
      <c r="AH583" s="20"/>
    </row>
    <row r="584" spans="2:34" x14ac:dyDescent="0.15">
      <c r="B584" s="20"/>
      <c r="C584" s="20"/>
      <c r="T584" s="20"/>
      <c r="U584" s="20"/>
      <c r="V584" s="20"/>
      <c r="W584" s="20"/>
      <c r="X584" s="20"/>
      <c r="Y584" s="20"/>
      <c r="Z584" s="20"/>
      <c r="AA584" s="20"/>
      <c r="AB584" s="20"/>
      <c r="AC584" s="20"/>
      <c r="AD584" s="20"/>
      <c r="AE584" s="20"/>
      <c r="AF584" s="20"/>
      <c r="AG584" s="20"/>
      <c r="AH584" s="20"/>
    </row>
    <row r="585" spans="2:34" x14ac:dyDescent="0.15">
      <c r="B585" s="20"/>
      <c r="C585" s="20"/>
      <c r="T585" s="20"/>
      <c r="U585" s="20"/>
      <c r="V585" s="20"/>
      <c r="W585" s="20"/>
      <c r="X585" s="20"/>
      <c r="Y585" s="20"/>
      <c r="Z585" s="20"/>
      <c r="AA585" s="20"/>
      <c r="AB585" s="20"/>
      <c r="AC585" s="20"/>
      <c r="AD585" s="20"/>
      <c r="AE585" s="20"/>
      <c r="AF585" s="20"/>
      <c r="AG585" s="20"/>
      <c r="AH585" s="20"/>
    </row>
    <row r="586" spans="2:34" x14ac:dyDescent="0.15">
      <c r="B586" s="20"/>
      <c r="C586" s="20"/>
      <c r="T586" s="20"/>
      <c r="U586" s="20"/>
      <c r="V586" s="20"/>
      <c r="W586" s="20"/>
      <c r="X586" s="20"/>
      <c r="Y586" s="20"/>
      <c r="Z586" s="20"/>
      <c r="AA586" s="20"/>
      <c r="AB586" s="20"/>
      <c r="AC586" s="20"/>
      <c r="AD586" s="20"/>
      <c r="AE586" s="20"/>
      <c r="AF586" s="20"/>
      <c r="AG586" s="20"/>
      <c r="AH586" s="20"/>
    </row>
    <row r="587" spans="2:34" x14ac:dyDescent="0.15">
      <c r="B587" s="20"/>
      <c r="C587" s="20"/>
      <c r="T587" s="20"/>
      <c r="U587" s="20"/>
      <c r="V587" s="20"/>
      <c r="W587" s="20"/>
      <c r="X587" s="20"/>
      <c r="Y587" s="20"/>
      <c r="Z587" s="20"/>
      <c r="AA587" s="20"/>
      <c r="AB587" s="20"/>
      <c r="AC587" s="20"/>
      <c r="AD587" s="20"/>
      <c r="AE587" s="20"/>
      <c r="AF587" s="20"/>
      <c r="AG587" s="20"/>
      <c r="AH587" s="20"/>
    </row>
    <row r="588" spans="2:34" x14ac:dyDescent="0.15">
      <c r="B588" s="20"/>
      <c r="C588" s="20"/>
      <c r="T588" s="20"/>
      <c r="U588" s="20"/>
      <c r="V588" s="20"/>
      <c r="W588" s="20"/>
      <c r="X588" s="20"/>
      <c r="Y588" s="20"/>
      <c r="Z588" s="20"/>
      <c r="AA588" s="20"/>
      <c r="AB588" s="20"/>
      <c r="AC588" s="20"/>
      <c r="AD588" s="20"/>
      <c r="AE588" s="20"/>
      <c r="AF588" s="20"/>
      <c r="AG588" s="20"/>
      <c r="AH588" s="20"/>
    </row>
    <row r="589" spans="2:34" x14ac:dyDescent="0.15">
      <c r="B589" s="20"/>
      <c r="C589" s="20"/>
      <c r="T589" s="20"/>
      <c r="U589" s="20"/>
      <c r="V589" s="20"/>
      <c r="W589" s="20"/>
      <c r="X589" s="20"/>
      <c r="Y589" s="20"/>
      <c r="Z589" s="20"/>
      <c r="AA589" s="20"/>
      <c r="AB589" s="20"/>
      <c r="AC589" s="20"/>
      <c r="AD589" s="20"/>
      <c r="AE589" s="20"/>
      <c r="AF589" s="20"/>
      <c r="AG589" s="20"/>
      <c r="AH589" s="20"/>
    </row>
    <row r="590" spans="2:34" x14ac:dyDescent="0.15">
      <c r="B590" s="20"/>
      <c r="C590" s="20"/>
      <c r="T590" s="20"/>
      <c r="U590" s="20"/>
      <c r="V590" s="20"/>
      <c r="W590" s="20"/>
      <c r="X590" s="20"/>
      <c r="Y590" s="20"/>
      <c r="Z590" s="20"/>
      <c r="AA590" s="20"/>
      <c r="AB590" s="20"/>
      <c r="AC590" s="20"/>
      <c r="AD590" s="20"/>
      <c r="AE590" s="20"/>
      <c r="AF590" s="20"/>
      <c r="AG590" s="20"/>
      <c r="AH590" s="20"/>
    </row>
    <row r="591" spans="2:34" x14ac:dyDescent="0.15">
      <c r="B591" s="20"/>
      <c r="C591" s="20"/>
      <c r="T591" s="20"/>
      <c r="U591" s="20"/>
      <c r="V591" s="20"/>
      <c r="W591" s="20"/>
      <c r="X591" s="20"/>
      <c r="Y591" s="20"/>
      <c r="Z591" s="20"/>
      <c r="AA591" s="20"/>
      <c r="AB591" s="20"/>
      <c r="AC591" s="20"/>
      <c r="AD591" s="20"/>
      <c r="AE591" s="20"/>
      <c r="AF591" s="20"/>
      <c r="AG591" s="20"/>
      <c r="AH591" s="20"/>
    </row>
    <row r="592" spans="2:34" x14ac:dyDescent="0.15">
      <c r="B592" s="20"/>
      <c r="C592" s="20"/>
      <c r="T592" s="20"/>
      <c r="U592" s="20"/>
      <c r="V592" s="20"/>
      <c r="W592" s="20"/>
      <c r="X592" s="20"/>
      <c r="Y592" s="20"/>
      <c r="Z592" s="20"/>
      <c r="AA592" s="20"/>
      <c r="AB592" s="20"/>
      <c r="AC592" s="20"/>
      <c r="AD592" s="20"/>
      <c r="AE592" s="20"/>
      <c r="AF592" s="20"/>
      <c r="AG592" s="20"/>
      <c r="AH592" s="20"/>
    </row>
    <row r="593" spans="2:34" x14ac:dyDescent="0.15">
      <c r="B593" s="20"/>
      <c r="C593" s="20"/>
      <c r="T593" s="20"/>
      <c r="U593" s="20"/>
      <c r="V593" s="20"/>
      <c r="W593" s="20"/>
      <c r="X593" s="20"/>
      <c r="Y593" s="20"/>
      <c r="Z593" s="20"/>
      <c r="AA593" s="20"/>
      <c r="AB593" s="20"/>
      <c r="AC593" s="20"/>
      <c r="AD593" s="20"/>
      <c r="AE593" s="20"/>
      <c r="AF593" s="20"/>
      <c r="AG593" s="20"/>
      <c r="AH593" s="20"/>
    </row>
    <row r="594" spans="2:34" x14ac:dyDescent="0.15">
      <c r="B594" s="20"/>
      <c r="C594" s="20"/>
      <c r="T594" s="20"/>
      <c r="U594" s="20"/>
      <c r="V594" s="20"/>
      <c r="W594" s="20"/>
      <c r="X594" s="20"/>
      <c r="Y594" s="20"/>
      <c r="Z594" s="20"/>
      <c r="AA594" s="20"/>
      <c r="AB594" s="20"/>
      <c r="AC594" s="20"/>
      <c r="AD594" s="20"/>
      <c r="AE594" s="20"/>
      <c r="AF594" s="20"/>
      <c r="AG594" s="20"/>
      <c r="AH594" s="20"/>
    </row>
    <row r="595" spans="2:34" x14ac:dyDescent="0.15">
      <c r="B595" s="20"/>
      <c r="C595" s="20"/>
      <c r="T595" s="20"/>
      <c r="U595" s="20"/>
      <c r="V595" s="20"/>
      <c r="W595" s="20"/>
      <c r="X595" s="20"/>
      <c r="Y595" s="20"/>
      <c r="Z595" s="20"/>
      <c r="AA595" s="20"/>
      <c r="AB595" s="20"/>
      <c r="AC595" s="20"/>
      <c r="AD595" s="20"/>
      <c r="AE595" s="20"/>
      <c r="AF595" s="20"/>
      <c r="AG595" s="20"/>
      <c r="AH595" s="20"/>
    </row>
    <row r="596" spans="2:34" x14ac:dyDescent="0.15">
      <c r="B596" s="20"/>
      <c r="C596" s="20"/>
      <c r="T596" s="20"/>
      <c r="U596" s="20"/>
      <c r="V596" s="20"/>
      <c r="W596" s="20"/>
      <c r="X596" s="20"/>
      <c r="Y596" s="20"/>
      <c r="Z596" s="20"/>
      <c r="AA596" s="20"/>
      <c r="AB596" s="20"/>
      <c r="AC596" s="20"/>
      <c r="AD596" s="20"/>
      <c r="AE596" s="20"/>
      <c r="AF596" s="20"/>
      <c r="AG596" s="20"/>
      <c r="AH596" s="20"/>
    </row>
    <row r="597" spans="2:34" x14ac:dyDescent="0.15">
      <c r="B597" s="20"/>
      <c r="C597" s="20"/>
      <c r="T597" s="20"/>
      <c r="U597" s="20"/>
      <c r="V597" s="20"/>
      <c r="W597" s="20"/>
      <c r="X597" s="20"/>
      <c r="Y597" s="20"/>
      <c r="Z597" s="20"/>
      <c r="AA597" s="20"/>
      <c r="AB597" s="20"/>
      <c r="AC597" s="20"/>
      <c r="AD597" s="20"/>
      <c r="AE597" s="20"/>
      <c r="AF597" s="20"/>
      <c r="AG597" s="20"/>
      <c r="AH597" s="20"/>
    </row>
    <row r="598" spans="2:34" x14ac:dyDescent="0.15">
      <c r="B598" s="20"/>
      <c r="C598" s="20"/>
      <c r="T598" s="20"/>
      <c r="U598" s="20"/>
      <c r="V598" s="20"/>
      <c r="W598" s="20"/>
      <c r="X598" s="20"/>
      <c r="Y598" s="20"/>
      <c r="Z598" s="20"/>
      <c r="AA598" s="20"/>
      <c r="AB598" s="20"/>
      <c r="AC598" s="20"/>
      <c r="AD598" s="20"/>
      <c r="AE598" s="20"/>
      <c r="AF598" s="20"/>
      <c r="AG598" s="20"/>
      <c r="AH598" s="20"/>
    </row>
    <row r="599" spans="2:34" x14ac:dyDescent="0.15">
      <c r="B599" s="20"/>
      <c r="C599" s="20"/>
      <c r="T599" s="20"/>
      <c r="U599" s="20"/>
      <c r="V599" s="20"/>
      <c r="W599" s="20"/>
      <c r="X599" s="20"/>
      <c r="Y599" s="20"/>
      <c r="Z599" s="20"/>
      <c r="AA599" s="20"/>
      <c r="AB599" s="20"/>
      <c r="AC599" s="20"/>
      <c r="AD599" s="20"/>
      <c r="AE599" s="20"/>
      <c r="AF599" s="20"/>
      <c r="AG599" s="20"/>
      <c r="AH599" s="20"/>
    </row>
    <row r="600" spans="2:34" x14ac:dyDescent="0.15">
      <c r="B600" s="20"/>
      <c r="C600" s="20"/>
      <c r="T600" s="20"/>
      <c r="U600" s="20"/>
      <c r="V600" s="20"/>
      <c r="W600" s="20"/>
      <c r="X600" s="20"/>
      <c r="Y600" s="20"/>
      <c r="Z600" s="20"/>
      <c r="AA600" s="20"/>
      <c r="AB600" s="20"/>
      <c r="AC600" s="20"/>
      <c r="AD600" s="20"/>
      <c r="AE600" s="20"/>
      <c r="AF600" s="20"/>
      <c r="AG600" s="20"/>
      <c r="AH600" s="20"/>
    </row>
    <row r="601" spans="2:34" x14ac:dyDescent="0.15">
      <c r="B601" s="20"/>
      <c r="C601" s="20"/>
      <c r="T601" s="20"/>
      <c r="U601" s="20"/>
      <c r="V601" s="20"/>
      <c r="W601" s="20"/>
      <c r="X601" s="20"/>
      <c r="Y601" s="20"/>
      <c r="Z601" s="20"/>
      <c r="AA601" s="20"/>
      <c r="AB601" s="20"/>
      <c r="AC601" s="20"/>
      <c r="AD601" s="20"/>
      <c r="AE601" s="20"/>
      <c r="AF601" s="20"/>
      <c r="AG601" s="20"/>
      <c r="AH601" s="20"/>
    </row>
    <row r="602" spans="2:34" x14ac:dyDescent="0.15">
      <c r="B602" s="20"/>
      <c r="C602" s="20"/>
      <c r="T602" s="20"/>
      <c r="U602" s="20"/>
      <c r="V602" s="20"/>
      <c r="W602" s="20"/>
      <c r="X602" s="20"/>
      <c r="Y602" s="20"/>
      <c r="Z602" s="20"/>
      <c r="AA602" s="20"/>
      <c r="AB602" s="20"/>
      <c r="AC602" s="20"/>
      <c r="AD602" s="20"/>
      <c r="AE602" s="20"/>
      <c r="AF602" s="20"/>
      <c r="AG602" s="20"/>
      <c r="AH602" s="20"/>
    </row>
    <row r="603" spans="2:34" x14ac:dyDescent="0.15">
      <c r="B603" s="20"/>
      <c r="C603" s="20"/>
      <c r="T603" s="20"/>
      <c r="U603" s="20"/>
      <c r="V603" s="20"/>
      <c r="W603" s="20"/>
      <c r="X603" s="20"/>
      <c r="Y603" s="20"/>
      <c r="Z603" s="20"/>
      <c r="AA603" s="20"/>
      <c r="AB603" s="20"/>
      <c r="AC603" s="20"/>
      <c r="AD603" s="20"/>
      <c r="AE603" s="20"/>
      <c r="AF603" s="20"/>
      <c r="AG603" s="20"/>
      <c r="AH603" s="20"/>
    </row>
    <row r="604" spans="2:34" x14ac:dyDescent="0.15">
      <c r="B604" s="20"/>
      <c r="C604" s="20"/>
      <c r="T604" s="20"/>
      <c r="U604" s="20"/>
      <c r="V604" s="20"/>
      <c r="W604" s="20"/>
      <c r="X604" s="20"/>
      <c r="Y604" s="20"/>
      <c r="Z604" s="20"/>
      <c r="AA604" s="20"/>
      <c r="AB604" s="20"/>
      <c r="AC604" s="20"/>
      <c r="AD604" s="20"/>
      <c r="AE604" s="20"/>
      <c r="AF604" s="20"/>
      <c r="AG604" s="20"/>
      <c r="AH604" s="20"/>
    </row>
    <row r="605" spans="2:34" x14ac:dyDescent="0.15">
      <c r="B605" s="20"/>
      <c r="C605" s="20"/>
      <c r="T605" s="20"/>
      <c r="U605" s="20"/>
      <c r="V605" s="20"/>
      <c r="W605" s="20"/>
      <c r="X605" s="20"/>
      <c r="Y605" s="20"/>
      <c r="Z605" s="20"/>
      <c r="AA605" s="20"/>
      <c r="AB605" s="20"/>
      <c r="AC605" s="20"/>
      <c r="AD605" s="20"/>
      <c r="AE605" s="20"/>
      <c r="AF605" s="20"/>
      <c r="AG605" s="20"/>
      <c r="AH605" s="20"/>
    </row>
    <row r="606" spans="2:34" x14ac:dyDescent="0.15">
      <c r="B606" s="20"/>
      <c r="C606" s="20"/>
      <c r="T606" s="20"/>
      <c r="U606" s="20"/>
      <c r="V606" s="20"/>
      <c r="W606" s="20"/>
      <c r="X606" s="20"/>
      <c r="Y606" s="20"/>
      <c r="Z606" s="20"/>
      <c r="AA606" s="20"/>
      <c r="AB606" s="20"/>
      <c r="AC606" s="20"/>
      <c r="AD606" s="20"/>
      <c r="AE606" s="20"/>
      <c r="AF606" s="20"/>
      <c r="AG606" s="20"/>
      <c r="AH606" s="20"/>
    </row>
    <row r="607" spans="2:34" x14ac:dyDescent="0.15">
      <c r="B607" s="20"/>
      <c r="C607" s="20"/>
      <c r="T607" s="20"/>
      <c r="U607" s="20"/>
      <c r="V607" s="20"/>
      <c r="W607" s="20"/>
      <c r="X607" s="20"/>
      <c r="Y607" s="20"/>
      <c r="Z607" s="20"/>
      <c r="AA607" s="20"/>
      <c r="AB607" s="20"/>
      <c r="AC607" s="20"/>
      <c r="AD607" s="20"/>
      <c r="AE607" s="20"/>
      <c r="AF607" s="20"/>
      <c r="AG607" s="20"/>
      <c r="AH607" s="20"/>
    </row>
    <row r="608" spans="2:34" x14ac:dyDescent="0.15">
      <c r="B608" s="20"/>
      <c r="C608" s="20"/>
      <c r="T608" s="20"/>
      <c r="U608" s="20"/>
      <c r="V608" s="20"/>
      <c r="W608" s="20"/>
      <c r="X608" s="20"/>
      <c r="Y608" s="20"/>
      <c r="Z608" s="20"/>
      <c r="AA608" s="20"/>
      <c r="AB608" s="20"/>
      <c r="AC608" s="20"/>
      <c r="AD608" s="20"/>
      <c r="AE608" s="20"/>
      <c r="AF608" s="20"/>
      <c r="AG608" s="20"/>
      <c r="AH608" s="20"/>
    </row>
    <row r="609" spans="2:34" x14ac:dyDescent="0.15">
      <c r="B609" s="20"/>
      <c r="C609" s="20"/>
      <c r="T609" s="20"/>
      <c r="U609" s="20"/>
      <c r="V609" s="20"/>
      <c r="W609" s="20"/>
      <c r="X609" s="20"/>
      <c r="Y609" s="20"/>
      <c r="Z609" s="20"/>
      <c r="AA609" s="20"/>
      <c r="AB609" s="20"/>
      <c r="AC609" s="20"/>
      <c r="AD609" s="20"/>
      <c r="AE609" s="20"/>
      <c r="AF609" s="20"/>
      <c r="AG609" s="20"/>
      <c r="AH609" s="20"/>
    </row>
    <row r="610" spans="2:34" x14ac:dyDescent="0.15">
      <c r="B610" s="20"/>
      <c r="C610" s="20"/>
      <c r="T610" s="20"/>
      <c r="U610" s="20"/>
      <c r="V610" s="20"/>
      <c r="W610" s="20"/>
      <c r="X610" s="20"/>
      <c r="Y610" s="20"/>
      <c r="Z610" s="20"/>
      <c r="AA610" s="20"/>
      <c r="AB610" s="20"/>
      <c r="AC610" s="20"/>
      <c r="AD610" s="20"/>
      <c r="AE610" s="20"/>
      <c r="AF610" s="20"/>
      <c r="AG610" s="20"/>
      <c r="AH610" s="20"/>
    </row>
    <row r="611" spans="2:34" x14ac:dyDescent="0.15">
      <c r="B611" s="20"/>
      <c r="C611" s="20"/>
      <c r="T611" s="20"/>
      <c r="U611" s="20"/>
      <c r="V611" s="20"/>
      <c r="W611" s="20"/>
      <c r="X611" s="20"/>
      <c r="Y611" s="20"/>
      <c r="Z611" s="20"/>
      <c r="AA611" s="20"/>
      <c r="AB611" s="20"/>
      <c r="AC611" s="20"/>
      <c r="AD611" s="20"/>
      <c r="AE611" s="20"/>
      <c r="AF611" s="20"/>
      <c r="AG611" s="20"/>
      <c r="AH611" s="20"/>
    </row>
    <row r="612" spans="2:34" x14ac:dyDescent="0.15">
      <c r="B612" s="20"/>
      <c r="C612" s="20"/>
      <c r="T612" s="20"/>
      <c r="U612" s="20"/>
      <c r="V612" s="20"/>
      <c r="W612" s="20"/>
      <c r="X612" s="20"/>
      <c r="Y612" s="20"/>
      <c r="Z612" s="20"/>
      <c r="AA612" s="20"/>
      <c r="AB612" s="20"/>
      <c r="AC612" s="20"/>
      <c r="AD612" s="20"/>
      <c r="AE612" s="20"/>
      <c r="AF612" s="20"/>
      <c r="AG612" s="20"/>
      <c r="AH612" s="20"/>
    </row>
    <row r="613" spans="2:34" x14ac:dyDescent="0.15">
      <c r="B613" s="20"/>
      <c r="C613" s="20"/>
      <c r="T613" s="20"/>
      <c r="U613" s="20"/>
      <c r="V613" s="20"/>
      <c r="W613" s="20"/>
      <c r="X613" s="20"/>
      <c r="Y613" s="20"/>
      <c r="Z613" s="20"/>
      <c r="AA613" s="20"/>
      <c r="AB613" s="20"/>
      <c r="AC613" s="20"/>
      <c r="AD613" s="20"/>
      <c r="AE613" s="20"/>
      <c r="AF613" s="20"/>
      <c r="AG613" s="20"/>
      <c r="AH613" s="20"/>
    </row>
    <row r="614" spans="2:34" x14ac:dyDescent="0.15">
      <c r="B614" s="20"/>
      <c r="C614" s="20"/>
      <c r="T614" s="20"/>
      <c r="U614" s="20"/>
      <c r="V614" s="20"/>
      <c r="W614" s="20"/>
      <c r="X614" s="20"/>
      <c r="Y614" s="20"/>
      <c r="Z614" s="20"/>
      <c r="AA614" s="20"/>
      <c r="AB614" s="20"/>
      <c r="AC614" s="20"/>
      <c r="AD614" s="20"/>
      <c r="AE614" s="20"/>
      <c r="AF614" s="20"/>
      <c r="AG614" s="20"/>
      <c r="AH614" s="20"/>
    </row>
    <row r="615" spans="2:34" x14ac:dyDescent="0.15">
      <c r="B615" s="20"/>
      <c r="C615" s="20"/>
      <c r="T615" s="20"/>
      <c r="U615" s="20"/>
      <c r="V615" s="20"/>
      <c r="W615" s="20"/>
      <c r="X615" s="20"/>
      <c r="Y615" s="20"/>
      <c r="Z615" s="20"/>
      <c r="AA615" s="20"/>
      <c r="AB615" s="20"/>
      <c r="AC615" s="20"/>
      <c r="AD615" s="20"/>
      <c r="AE615" s="20"/>
      <c r="AF615" s="20"/>
      <c r="AG615" s="20"/>
      <c r="AH615" s="20"/>
    </row>
    <row r="616" spans="2:34" x14ac:dyDescent="0.15">
      <c r="B616" s="20"/>
      <c r="C616" s="20"/>
      <c r="T616" s="20"/>
      <c r="U616" s="20"/>
      <c r="V616" s="20"/>
      <c r="W616" s="20"/>
      <c r="X616" s="20"/>
      <c r="Y616" s="20"/>
      <c r="Z616" s="20"/>
      <c r="AA616" s="20"/>
      <c r="AB616" s="20"/>
      <c r="AC616" s="20"/>
      <c r="AD616" s="20"/>
      <c r="AE616" s="20"/>
      <c r="AF616" s="20"/>
      <c r="AG616" s="20"/>
      <c r="AH616" s="20"/>
    </row>
    <row r="617" spans="2:34" x14ac:dyDescent="0.15">
      <c r="B617" s="20"/>
      <c r="C617" s="20"/>
      <c r="T617" s="20"/>
      <c r="U617" s="20"/>
      <c r="V617" s="20"/>
      <c r="W617" s="20"/>
      <c r="X617" s="20"/>
      <c r="Y617" s="20"/>
      <c r="Z617" s="20"/>
      <c r="AA617" s="20"/>
      <c r="AB617" s="20"/>
      <c r="AC617" s="20"/>
      <c r="AD617" s="20"/>
      <c r="AE617" s="20"/>
      <c r="AF617" s="20"/>
      <c r="AG617" s="20"/>
      <c r="AH617" s="20"/>
    </row>
    <row r="618" spans="2:34" x14ac:dyDescent="0.15">
      <c r="B618" s="20"/>
      <c r="C618" s="20"/>
      <c r="T618" s="20"/>
      <c r="U618" s="20"/>
      <c r="V618" s="20"/>
      <c r="W618" s="20"/>
      <c r="X618" s="20"/>
      <c r="Y618" s="20"/>
      <c r="Z618" s="20"/>
      <c r="AA618" s="20"/>
      <c r="AB618" s="20"/>
      <c r="AC618" s="20"/>
      <c r="AD618" s="20"/>
      <c r="AE618" s="20"/>
      <c r="AF618" s="20"/>
      <c r="AG618" s="20"/>
      <c r="AH618" s="20"/>
    </row>
    <row r="619" spans="2:34" x14ac:dyDescent="0.15">
      <c r="B619" s="20"/>
      <c r="C619" s="20"/>
      <c r="T619" s="20"/>
      <c r="U619" s="20"/>
      <c r="V619" s="20"/>
      <c r="W619" s="20"/>
      <c r="X619" s="20"/>
      <c r="Y619" s="20"/>
      <c r="Z619" s="20"/>
      <c r="AA619" s="20"/>
      <c r="AB619" s="20"/>
      <c r="AC619" s="20"/>
      <c r="AD619" s="20"/>
      <c r="AE619" s="20"/>
      <c r="AF619" s="20"/>
      <c r="AG619" s="20"/>
      <c r="AH619" s="20"/>
    </row>
    <row r="620" spans="2:34" x14ac:dyDescent="0.15">
      <c r="B620" s="20"/>
      <c r="C620" s="20"/>
      <c r="T620" s="20"/>
      <c r="U620" s="20"/>
      <c r="V620" s="20"/>
      <c r="W620" s="20"/>
      <c r="X620" s="20"/>
      <c r="Y620" s="20"/>
      <c r="Z620" s="20"/>
      <c r="AA620" s="20"/>
      <c r="AB620" s="20"/>
      <c r="AC620" s="20"/>
      <c r="AD620" s="20"/>
      <c r="AE620" s="20"/>
      <c r="AF620" s="20"/>
      <c r="AG620" s="20"/>
      <c r="AH620" s="20"/>
    </row>
    <row r="621" spans="2:34" x14ac:dyDescent="0.15">
      <c r="B621" s="20"/>
      <c r="C621" s="20"/>
      <c r="T621" s="20"/>
      <c r="U621" s="20"/>
      <c r="V621" s="20"/>
      <c r="W621" s="20"/>
      <c r="X621" s="20"/>
      <c r="Y621" s="20"/>
      <c r="Z621" s="20"/>
      <c r="AA621" s="20"/>
      <c r="AB621" s="20"/>
      <c r="AC621" s="20"/>
      <c r="AD621" s="20"/>
      <c r="AE621" s="20"/>
      <c r="AF621" s="20"/>
      <c r="AG621" s="20"/>
      <c r="AH621" s="20"/>
    </row>
    <row r="622" spans="2:34" x14ac:dyDescent="0.15">
      <c r="B622" s="20"/>
      <c r="C622" s="20"/>
      <c r="T622" s="20"/>
      <c r="U622" s="20"/>
      <c r="V622" s="20"/>
      <c r="W622" s="20"/>
      <c r="X622" s="20"/>
      <c r="Y622" s="20"/>
      <c r="Z622" s="20"/>
      <c r="AA622" s="20"/>
      <c r="AB622" s="20"/>
      <c r="AC622" s="20"/>
      <c r="AD622" s="20"/>
      <c r="AE622" s="20"/>
      <c r="AF622" s="20"/>
      <c r="AG622" s="20"/>
      <c r="AH622" s="20"/>
    </row>
    <row r="623" spans="2:34" x14ac:dyDescent="0.15">
      <c r="B623" s="20"/>
      <c r="C623" s="20"/>
      <c r="T623" s="20"/>
      <c r="U623" s="20"/>
      <c r="V623" s="20"/>
      <c r="W623" s="20"/>
      <c r="X623" s="20"/>
      <c r="Y623" s="20"/>
      <c r="Z623" s="20"/>
      <c r="AA623" s="20"/>
      <c r="AB623" s="20"/>
      <c r="AC623" s="20"/>
      <c r="AD623" s="20"/>
      <c r="AE623" s="20"/>
      <c r="AF623" s="20"/>
      <c r="AG623" s="20"/>
      <c r="AH623" s="20"/>
    </row>
    <row r="624" spans="2:34" x14ac:dyDescent="0.15">
      <c r="B624" s="20"/>
      <c r="C624" s="20"/>
      <c r="T624" s="20"/>
      <c r="U624" s="20"/>
      <c r="V624" s="20"/>
      <c r="W624" s="20"/>
      <c r="X624" s="20"/>
      <c r="Y624" s="20"/>
      <c r="Z624" s="20"/>
      <c r="AA624" s="20"/>
      <c r="AB624" s="20"/>
      <c r="AC624" s="20"/>
      <c r="AD624" s="20"/>
      <c r="AE624" s="20"/>
      <c r="AF624" s="20"/>
      <c r="AG624" s="20"/>
      <c r="AH624" s="20"/>
    </row>
    <row r="625" spans="2:34" x14ac:dyDescent="0.15">
      <c r="B625" s="20"/>
      <c r="C625" s="20"/>
      <c r="T625" s="20"/>
      <c r="U625" s="20"/>
      <c r="V625" s="20"/>
      <c r="W625" s="20"/>
      <c r="X625" s="20"/>
      <c r="Y625" s="20"/>
      <c r="Z625" s="20"/>
      <c r="AA625" s="20"/>
      <c r="AB625" s="20"/>
      <c r="AC625" s="20"/>
      <c r="AD625" s="20"/>
      <c r="AE625" s="20"/>
      <c r="AF625" s="20"/>
      <c r="AG625" s="20"/>
      <c r="AH625" s="20"/>
    </row>
    <row r="626" spans="2:34" x14ac:dyDescent="0.15">
      <c r="B626" s="20"/>
      <c r="C626" s="20"/>
      <c r="T626" s="20"/>
      <c r="U626" s="20"/>
      <c r="V626" s="20"/>
      <c r="W626" s="20"/>
      <c r="X626" s="20"/>
      <c r="Y626" s="20"/>
      <c r="Z626" s="20"/>
      <c r="AA626" s="20"/>
      <c r="AB626" s="20"/>
      <c r="AC626" s="20"/>
      <c r="AD626" s="20"/>
      <c r="AE626" s="20"/>
      <c r="AF626" s="20"/>
      <c r="AG626" s="20"/>
      <c r="AH626" s="20"/>
    </row>
    <row r="627" spans="2:34" x14ac:dyDescent="0.15">
      <c r="B627" s="20"/>
      <c r="C627" s="20"/>
      <c r="T627" s="20"/>
      <c r="U627" s="20"/>
      <c r="V627" s="20"/>
      <c r="W627" s="20"/>
      <c r="X627" s="20"/>
      <c r="Y627" s="20"/>
      <c r="Z627" s="20"/>
      <c r="AA627" s="20"/>
      <c r="AB627" s="20"/>
      <c r="AC627" s="20"/>
      <c r="AD627" s="20"/>
      <c r="AE627" s="20"/>
      <c r="AF627" s="20"/>
      <c r="AG627" s="20"/>
      <c r="AH627" s="20"/>
    </row>
    <row r="628" spans="2:34" x14ac:dyDescent="0.15">
      <c r="B628" s="20"/>
      <c r="C628" s="20"/>
      <c r="T628" s="20"/>
      <c r="U628" s="20"/>
      <c r="V628" s="20"/>
      <c r="W628" s="20"/>
      <c r="X628" s="20"/>
      <c r="Y628" s="20"/>
      <c r="Z628" s="20"/>
      <c r="AA628" s="20"/>
      <c r="AB628" s="20"/>
      <c r="AC628" s="20"/>
      <c r="AD628" s="20"/>
      <c r="AE628" s="20"/>
      <c r="AF628" s="20"/>
      <c r="AG628" s="20"/>
      <c r="AH628" s="20"/>
    </row>
    <row r="629" spans="2:34" x14ac:dyDescent="0.15">
      <c r="B629" s="20"/>
      <c r="C629" s="20"/>
      <c r="T629" s="20"/>
      <c r="U629" s="20"/>
      <c r="V629" s="20"/>
      <c r="W629" s="20"/>
      <c r="X629" s="20"/>
      <c r="Y629" s="20"/>
      <c r="Z629" s="20"/>
      <c r="AA629" s="20"/>
      <c r="AB629" s="20"/>
      <c r="AC629" s="20"/>
      <c r="AD629" s="20"/>
      <c r="AE629" s="20"/>
      <c r="AF629" s="20"/>
      <c r="AG629" s="20"/>
      <c r="AH629" s="20"/>
    </row>
    <row r="630" spans="2:34" x14ac:dyDescent="0.15">
      <c r="B630" s="20"/>
      <c r="C630" s="20"/>
      <c r="T630" s="20"/>
      <c r="U630" s="20"/>
      <c r="V630" s="20"/>
      <c r="W630" s="20"/>
      <c r="X630" s="20"/>
      <c r="Y630" s="20"/>
      <c r="Z630" s="20"/>
      <c r="AA630" s="20"/>
      <c r="AB630" s="20"/>
      <c r="AC630" s="20"/>
      <c r="AD630" s="20"/>
      <c r="AE630" s="20"/>
      <c r="AF630" s="20"/>
      <c r="AG630" s="20"/>
      <c r="AH630" s="20"/>
    </row>
    <row r="631" spans="2:34" x14ac:dyDescent="0.15">
      <c r="B631" s="20"/>
      <c r="C631" s="20"/>
      <c r="T631" s="20"/>
      <c r="U631" s="20"/>
      <c r="V631" s="20"/>
      <c r="W631" s="20"/>
      <c r="X631" s="20"/>
      <c r="Y631" s="20"/>
      <c r="Z631" s="20"/>
      <c r="AA631" s="20"/>
      <c r="AB631" s="20"/>
      <c r="AC631" s="20"/>
      <c r="AD631" s="20"/>
      <c r="AE631" s="20"/>
      <c r="AF631" s="20"/>
      <c r="AG631" s="20"/>
      <c r="AH631" s="20"/>
    </row>
    <row r="632" spans="2:34" x14ac:dyDescent="0.15">
      <c r="B632" s="20"/>
      <c r="C632" s="20"/>
      <c r="T632" s="20"/>
      <c r="U632" s="20"/>
      <c r="V632" s="20"/>
      <c r="W632" s="20"/>
      <c r="X632" s="20"/>
      <c r="Y632" s="20"/>
      <c r="Z632" s="20"/>
      <c r="AA632" s="20"/>
      <c r="AB632" s="20"/>
      <c r="AC632" s="20"/>
      <c r="AD632" s="20"/>
      <c r="AE632" s="20"/>
      <c r="AF632" s="20"/>
      <c r="AG632" s="20"/>
      <c r="AH632" s="20"/>
    </row>
    <row r="633" spans="2:34" x14ac:dyDescent="0.15">
      <c r="B633" s="20"/>
      <c r="C633" s="20"/>
      <c r="T633" s="20"/>
      <c r="U633" s="20"/>
      <c r="V633" s="20"/>
      <c r="W633" s="20"/>
      <c r="X633" s="20"/>
      <c r="Y633" s="20"/>
      <c r="Z633" s="20"/>
      <c r="AA633" s="20"/>
      <c r="AB633" s="20"/>
      <c r="AC633" s="20"/>
      <c r="AD633" s="20"/>
      <c r="AE633" s="20"/>
      <c r="AF633" s="20"/>
      <c r="AG633" s="20"/>
      <c r="AH633" s="20"/>
    </row>
    <row r="634" spans="2:34" x14ac:dyDescent="0.15">
      <c r="B634" s="20"/>
      <c r="C634" s="20"/>
      <c r="T634" s="20"/>
      <c r="U634" s="20"/>
      <c r="V634" s="20"/>
      <c r="W634" s="20"/>
      <c r="X634" s="20"/>
      <c r="Y634" s="20"/>
      <c r="Z634" s="20"/>
      <c r="AA634" s="20"/>
      <c r="AB634" s="20"/>
      <c r="AC634" s="20"/>
      <c r="AD634" s="20"/>
      <c r="AE634" s="20"/>
      <c r="AF634" s="20"/>
      <c r="AG634" s="20"/>
      <c r="AH634" s="20"/>
    </row>
    <row r="635" spans="2:34" x14ac:dyDescent="0.15">
      <c r="B635" s="20"/>
      <c r="C635" s="20"/>
      <c r="T635" s="20"/>
      <c r="U635" s="20"/>
      <c r="V635" s="20"/>
      <c r="W635" s="20"/>
      <c r="X635" s="20"/>
      <c r="Y635" s="20"/>
      <c r="Z635" s="20"/>
      <c r="AA635" s="20"/>
      <c r="AB635" s="20"/>
      <c r="AC635" s="20"/>
      <c r="AD635" s="20"/>
      <c r="AE635" s="20"/>
      <c r="AF635" s="20"/>
      <c r="AG635" s="20"/>
      <c r="AH635" s="20"/>
    </row>
    <row r="636" spans="2:34" x14ac:dyDescent="0.15">
      <c r="B636" s="20"/>
      <c r="C636" s="20"/>
      <c r="T636" s="20"/>
      <c r="U636" s="20"/>
      <c r="V636" s="20"/>
      <c r="W636" s="20"/>
      <c r="X636" s="20"/>
      <c r="Y636" s="20"/>
      <c r="Z636" s="20"/>
      <c r="AA636" s="20"/>
      <c r="AB636" s="20"/>
      <c r="AC636" s="20"/>
      <c r="AD636" s="20"/>
      <c r="AE636" s="20"/>
      <c r="AF636" s="20"/>
      <c r="AG636" s="20"/>
      <c r="AH636" s="20"/>
    </row>
    <row r="637" spans="2:34" x14ac:dyDescent="0.15">
      <c r="B637" s="20"/>
      <c r="C637" s="20"/>
      <c r="T637" s="20"/>
      <c r="U637" s="20"/>
      <c r="V637" s="20"/>
      <c r="W637" s="20"/>
      <c r="X637" s="20"/>
      <c r="Y637" s="20"/>
      <c r="Z637" s="20"/>
      <c r="AA637" s="20"/>
      <c r="AB637" s="20"/>
      <c r="AC637" s="20"/>
      <c r="AD637" s="20"/>
      <c r="AE637" s="20"/>
      <c r="AF637" s="20"/>
      <c r="AG637" s="20"/>
      <c r="AH637" s="20"/>
    </row>
    <row r="638" spans="2:34" x14ac:dyDescent="0.15">
      <c r="B638" s="20"/>
      <c r="C638" s="20"/>
      <c r="T638" s="20"/>
      <c r="U638" s="20"/>
      <c r="V638" s="20"/>
      <c r="W638" s="20"/>
      <c r="X638" s="20"/>
      <c r="Y638" s="20"/>
      <c r="Z638" s="20"/>
      <c r="AA638" s="20"/>
      <c r="AB638" s="20"/>
      <c r="AC638" s="20"/>
      <c r="AD638" s="20"/>
      <c r="AE638" s="20"/>
      <c r="AF638" s="20"/>
      <c r="AG638" s="20"/>
      <c r="AH638" s="20"/>
    </row>
    <row r="639" spans="2:34" x14ac:dyDescent="0.15">
      <c r="B639" s="20"/>
      <c r="C639" s="20"/>
      <c r="T639" s="20"/>
      <c r="U639" s="20"/>
      <c r="V639" s="20"/>
      <c r="W639" s="20"/>
      <c r="X639" s="20"/>
      <c r="Y639" s="20"/>
      <c r="Z639" s="20"/>
      <c r="AA639" s="20"/>
      <c r="AB639" s="20"/>
      <c r="AC639" s="20"/>
      <c r="AD639" s="20"/>
      <c r="AE639" s="20"/>
      <c r="AF639" s="20"/>
      <c r="AG639" s="20"/>
      <c r="AH639" s="20"/>
    </row>
    <row r="640" spans="2:34" x14ac:dyDescent="0.15">
      <c r="B640" s="20"/>
      <c r="C640" s="20"/>
      <c r="T640" s="20"/>
      <c r="U640" s="20"/>
      <c r="V640" s="20"/>
      <c r="W640" s="20"/>
      <c r="X640" s="20"/>
      <c r="Y640" s="20"/>
      <c r="Z640" s="20"/>
      <c r="AA640" s="20"/>
      <c r="AB640" s="20"/>
      <c r="AC640" s="20"/>
      <c r="AD640" s="20"/>
      <c r="AE640" s="20"/>
      <c r="AF640" s="20"/>
      <c r="AG640" s="20"/>
      <c r="AH640" s="20"/>
    </row>
    <row r="641" spans="2:34" x14ac:dyDescent="0.15">
      <c r="B641" s="20"/>
      <c r="C641" s="20"/>
      <c r="T641" s="20"/>
      <c r="U641" s="20"/>
      <c r="V641" s="20"/>
      <c r="W641" s="20"/>
      <c r="X641" s="20"/>
      <c r="Y641" s="20"/>
      <c r="Z641" s="20"/>
      <c r="AA641" s="20"/>
      <c r="AB641" s="20"/>
      <c r="AC641" s="20"/>
      <c r="AD641" s="20"/>
      <c r="AE641" s="20"/>
      <c r="AF641" s="20"/>
      <c r="AG641" s="20"/>
      <c r="AH641" s="20"/>
    </row>
    <row r="642" spans="2:34" x14ac:dyDescent="0.15">
      <c r="B642" s="20"/>
      <c r="C642" s="20"/>
      <c r="T642" s="20"/>
      <c r="U642" s="20"/>
      <c r="V642" s="20"/>
      <c r="W642" s="20"/>
      <c r="X642" s="20"/>
      <c r="Y642" s="20"/>
      <c r="Z642" s="20"/>
      <c r="AA642" s="20"/>
      <c r="AB642" s="20"/>
      <c r="AC642" s="20"/>
      <c r="AD642" s="20"/>
      <c r="AE642" s="20"/>
      <c r="AF642" s="20"/>
      <c r="AG642" s="20"/>
      <c r="AH642" s="20"/>
    </row>
    <row r="643" spans="2:34" x14ac:dyDescent="0.15">
      <c r="B643" s="20"/>
      <c r="C643" s="20"/>
      <c r="T643" s="20"/>
      <c r="U643" s="20"/>
      <c r="V643" s="20"/>
      <c r="W643" s="20"/>
      <c r="X643" s="20"/>
      <c r="Y643" s="20"/>
      <c r="Z643" s="20"/>
      <c r="AA643" s="20"/>
      <c r="AB643" s="20"/>
      <c r="AC643" s="20"/>
      <c r="AD643" s="20"/>
      <c r="AE643" s="20"/>
      <c r="AF643" s="20"/>
      <c r="AG643" s="20"/>
      <c r="AH643" s="20"/>
    </row>
    <row r="644" spans="2:34" x14ac:dyDescent="0.15">
      <c r="B644" s="20"/>
      <c r="C644" s="20"/>
      <c r="T644" s="20"/>
      <c r="U644" s="20"/>
      <c r="V644" s="20"/>
      <c r="W644" s="20"/>
      <c r="X644" s="20"/>
      <c r="Y644" s="20"/>
      <c r="Z644" s="20"/>
      <c r="AA644" s="20"/>
      <c r="AB644" s="20"/>
      <c r="AC644" s="20"/>
      <c r="AD644" s="20"/>
      <c r="AE644" s="20"/>
      <c r="AF644" s="20"/>
      <c r="AG644" s="20"/>
      <c r="AH644" s="20"/>
    </row>
    <row r="645" spans="2:34" x14ac:dyDescent="0.15">
      <c r="B645" s="20"/>
      <c r="C645" s="20"/>
      <c r="T645" s="20"/>
      <c r="U645" s="20"/>
      <c r="V645" s="20"/>
      <c r="W645" s="20"/>
      <c r="X645" s="20"/>
      <c r="Y645" s="20"/>
      <c r="Z645" s="20"/>
      <c r="AA645" s="20"/>
      <c r="AB645" s="20"/>
      <c r="AC645" s="20"/>
      <c r="AD645" s="20"/>
      <c r="AE645" s="20"/>
      <c r="AF645" s="20"/>
      <c r="AG645" s="20"/>
      <c r="AH645" s="20"/>
    </row>
    <row r="646" spans="2:34" x14ac:dyDescent="0.15">
      <c r="B646" s="20"/>
      <c r="C646" s="20"/>
      <c r="T646" s="20"/>
      <c r="U646" s="20"/>
      <c r="V646" s="20"/>
      <c r="W646" s="20"/>
      <c r="X646" s="20"/>
      <c r="Y646" s="20"/>
      <c r="Z646" s="20"/>
      <c r="AA646" s="20"/>
      <c r="AB646" s="20"/>
      <c r="AC646" s="20"/>
      <c r="AD646" s="20"/>
      <c r="AE646" s="20"/>
      <c r="AF646" s="20"/>
      <c r="AG646" s="20"/>
      <c r="AH646" s="20"/>
    </row>
    <row r="647" spans="2:34" x14ac:dyDescent="0.15">
      <c r="B647" s="20"/>
      <c r="C647" s="20"/>
      <c r="T647" s="20"/>
      <c r="U647" s="20"/>
      <c r="V647" s="20"/>
      <c r="W647" s="20"/>
      <c r="X647" s="20"/>
      <c r="Y647" s="20"/>
      <c r="Z647" s="20"/>
      <c r="AA647" s="20"/>
      <c r="AB647" s="20"/>
      <c r="AC647" s="20"/>
      <c r="AD647" s="20"/>
      <c r="AE647" s="20"/>
      <c r="AF647" s="20"/>
      <c r="AG647" s="20"/>
      <c r="AH647" s="20"/>
    </row>
    <row r="648" spans="2:34" x14ac:dyDescent="0.15">
      <c r="B648" s="20"/>
      <c r="C648" s="20"/>
      <c r="T648" s="20"/>
      <c r="U648" s="20"/>
      <c r="V648" s="20"/>
      <c r="W648" s="20"/>
      <c r="X648" s="20"/>
      <c r="Y648" s="20"/>
      <c r="Z648" s="20"/>
      <c r="AA648" s="20"/>
      <c r="AB648" s="20"/>
      <c r="AC648" s="20"/>
      <c r="AD648" s="20"/>
      <c r="AE648" s="20"/>
      <c r="AF648" s="20"/>
      <c r="AG648" s="20"/>
      <c r="AH648" s="20"/>
    </row>
    <row r="649" spans="2:34" x14ac:dyDescent="0.15">
      <c r="B649" s="20"/>
      <c r="C649" s="20"/>
      <c r="T649" s="20"/>
      <c r="U649" s="20"/>
      <c r="V649" s="20"/>
      <c r="W649" s="20"/>
      <c r="X649" s="20"/>
      <c r="Y649" s="20"/>
      <c r="Z649" s="20"/>
      <c r="AA649" s="20"/>
      <c r="AB649" s="20"/>
      <c r="AC649" s="20"/>
      <c r="AD649" s="20"/>
      <c r="AE649" s="20"/>
      <c r="AF649" s="20"/>
      <c r="AG649" s="20"/>
      <c r="AH649" s="20"/>
    </row>
    <row r="650" spans="2:34" x14ac:dyDescent="0.15">
      <c r="B650" s="20"/>
      <c r="C650" s="20"/>
      <c r="T650" s="20"/>
      <c r="U650" s="20"/>
      <c r="V650" s="20"/>
      <c r="W650" s="20"/>
      <c r="X650" s="20"/>
      <c r="Y650" s="20"/>
      <c r="Z650" s="20"/>
      <c r="AA650" s="20"/>
      <c r="AB650" s="20"/>
      <c r="AC650" s="20"/>
      <c r="AD650" s="20"/>
      <c r="AE650" s="20"/>
      <c r="AF650" s="20"/>
      <c r="AG650" s="20"/>
      <c r="AH650" s="20"/>
    </row>
    <row r="651" spans="2:34" x14ac:dyDescent="0.15">
      <c r="B651" s="20"/>
      <c r="C651" s="20"/>
      <c r="T651" s="20"/>
      <c r="U651" s="20"/>
      <c r="V651" s="20"/>
      <c r="W651" s="20"/>
      <c r="X651" s="20"/>
      <c r="Y651" s="20"/>
      <c r="Z651" s="20"/>
      <c r="AA651" s="20"/>
      <c r="AB651" s="20"/>
      <c r="AC651" s="20"/>
      <c r="AD651" s="20"/>
      <c r="AE651" s="20"/>
      <c r="AF651" s="20"/>
      <c r="AG651" s="20"/>
      <c r="AH651" s="20"/>
    </row>
    <row r="652" spans="2:34" x14ac:dyDescent="0.15">
      <c r="B652" s="20"/>
      <c r="C652" s="20"/>
      <c r="T652" s="20"/>
      <c r="U652" s="20"/>
      <c r="V652" s="20"/>
      <c r="W652" s="20"/>
      <c r="X652" s="20"/>
      <c r="Y652" s="20"/>
      <c r="Z652" s="20"/>
      <c r="AA652" s="20"/>
      <c r="AB652" s="20"/>
      <c r="AC652" s="20"/>
      <c r="AD652" s="20"/>
      <c r="AE652" s="20"/>
      <c r="AF652" s="20"/>
      <c r="AG652" s="20"/>
      <c r="AH652" s="20"/>
    </row>
    <row r="653" spans="2:34" x14ac:dyDescent="0.15">
      <c r="B653" s="20"/>
      <c r="C653" s="20"/>
      <c r="T653" s="20"/>
      <c r="U653" s="20"/>
      <c r="V653" s="20"/>
      <c r="W653" s="20"/>
      <c r="X653" s="20"/>
      <c r="Y653" s="20"/>
      <c r="Z653" s="20"/>
      <c r="AA653" s="20"/>
      <c r="AB653" s="20"/>
      <c r="AC653" s="20"/>
      <c r="AD653" s="20"/>
      <c r="AE653" s="20"/>
      <c r="AF653" s="20"/>
      <c r="AG653" s="20"/>
      <c r="AH653" s="20"/>
    </row>
    <row r="654" spans="2:34" x14ac:dyDescent="0.15">
      <c r="B654" s="20"/>
      <c r="C654" s="20"/>
      <c r="T654" s="20"/>
      <c r="U654" s="20"/>
      <c r="V654" s="20"/>
      <c r="W654" s="20"/>
      <c r="X654" s="20"/>
      <c r="Y654" s="20"/>
      <c r="Z654" s="20"/>
      <c r="AA654" s="20"/>
      <c r="AB654" s="20"/>
      <c r="AC654" s="20"/>
      <c r="AD654" s="20"/>
      <c r="AE654" s="20"/>
      <c r="AF654" s="20"/>
      <c r="AG654" s="20"/>
      <c r="AH654" s="20"/>
    </row>
    <row r="655" spans="2:34" x14ac:dyDescent="0.15">
      <c r="B655" s="20"/>
      <c r="C655" s="20"/>
      <c r="T655" s="20"/>
      <c r="U655" s="20"/>
      <c r="V655" s="20"/>
      <c r="W655" s="20"/>
      <c r="X655" s="20"/>
      <c r="Y655" s="20"/>
      <c r="Z655" s="20"/>
      <c r="AA655" s="20"/>
      <c r="AB655" s="20"/>
      <c r="AC655" s="20"/>
      <c r="AD655" s="20"/>
      <c r="AE655" s="20"/>
      <c r="AF655" s="20"/>
      <c r="AG655" s="20"/>
      <c r="AH655" s="20"/>
    </row>
    <row r="656" spans="2:34" x14ac:dyDescent="0.15">
      <c r="B656" s="20"/>
      <c r="C656" s="20"/>
      <c r="T656" s="20"/>
      <c r="U656" s="20"/>
      <c r="V656" s="20"/>
      <c r="W656" s="20"/>
      <c r="X656" s="20"/>
      <c r="Y656" s="20"/>
      <c r="Z656" s="20"/>
      <c r="AA656" s="20"/>
      <c r="AB656" s="20"/>
      <c r="AC656" s="20"/>
      <c r="AD656" s="20"/>
      <c r="AE656" s="20"/>
      <c r="AF656" s="20"/>
      <c r="AG656" s="20"/>
      <c r="AH656" s="20"/>
    </row>
    <row r="657" spans="2:34" x14ac:dyDescent="0.15">
      <c r="B657" s="20"/>
      <c r="C657" s="20"/>
      <c r="T657" s="20"/>
      <c r="U657" s="20"/>
      <c r="V657" s="20"/>
      <c r="W657" s="20"/>
      <c r="X657" s="20"/>
      <c r="Y657" s="20"/>
      <c r="Z657" s="20"/>
      <c r="AA657" s="20"/>
      <c r="AB657" s="20"/>
      <c r="AC657" s="20"/>
      <c r="AD657" s="20"/>
      <c r="AE657" s="20"/>
      <c r="AF657" s="20"/>
      <c r="AG657" s="20"/>
      <c r="AH657" s="20"/>
    </row>
    <row r="658" spans="2:34" x14ac:dyDescent="0.15">
      <c r="B658" s="20"/>
      <c r="C658" s="20"/>
      <c r="T658" s="20"/>
      <c r="U658" s="20"/>
      <c r="V658" s="20"/>
      <c r="W658" s="20"/>
      <c r="X658" s="20"/>
      <c r="Y658" s="20"/>
      <c r="Z658" s="20"/>
      <c r="AA658" s="20"/>
      <c r="AB658" s="20"/>
      <c r="AC658" s="20"/>
      <c r="AD658" s="20"/>
      <c r="AE658" s="20"/>
      <c r="AF658" s="20"/>
      <c r="AG658" s="20"/>
      <c r="AH658" s="20"/>
    </row>
    <row r="659" spans="2:34" x14ac:dyDescent="0.15">
      <c r="B659" s="20"/>
      <c r="C659" s="20"/>
      <c r="T659" s="20"/>
      <c r="U659" s="20"/>
      <c r="V659" s="20"/>
      <c r="W659" s="20"/>
      <c r="X659" s="20"/>
      <c r="Y659" s="20"/>
      <c r="Z659" s="20"/>
      <c r="AA659" s="20"/>
      <c r="AB659" s="20"/>
      <c r="AC659" s="20"/>
      <c r="AD659" s="20"/>
      <c r="AE659" s="20"/>
      <c r="AF659" s="20"/>
      <c r="AG659" s="20"/>
      <c r="AH659" s="20"/>
    </row>
    <row r="660" spans="2:34" x14ac:dyDescent="0.15">
      <c r="B660" s="20"/>
      <c r="C660" s="20"/>
      <c r="T660" s="20"/>
      <c r="U660" s="20"/>
      <c r="V660" s="20"/>
      <c r="W660" s="20"/>
      <c r="X660" s="20"/>
      <c r="Y660" s="20"/>
      <c r="Z660" s="20"/>
      <c r="AA660" s="20"/>
      <c r="AB660" s="20"/>
      <c r="AC660" s="20"/>
      <c r="AD660" s="20"/>
      <c r="AE660" s="20"/>
      <c r="AF660" s="20"/>
      <c r="AG660" s="20"/>
      <c r="AH660" s="20"/>
    </row>
    <row r="661" spans="2:34" x14ac:dyDescent="0.15">
      <c r="B661" s="20"/>
      <c r="C661" s="20"/>
      <c r="T661" s="20"/>
      <c r="U661" s="20"/>
      <c r="V661" s="20"/>
      <c r="W661" s="20"/>
      <c r="X661" s="20"/>
      <c r="Y661" s="20"/>
      <c r="Z661" s="20"/>
      <c r="AA661" s="20"/>
      <c r="AB661" s="20"/>
      <c r="AC661" s="20"/>
      <c r="AD661" s="20"/>
      <c r="AE661" s="20"/>
      <c r="AF661" s="20"/>
      <c r="AG661" s="20"/>
      <c r="AH661" s="20"/>
    </row>
    <row r="662" spans="2:34" x14ac:dyDescent="0.15">
      <c r="B662" s="20"/>
      <c r="C662" s="20"/>
      <c r="T662" s="20"/>
      <c r="U662" s="20"/>
      <c r="V662" s="20"/>
      <c r="W662" s="20"/>
      <c r="X662" s="20"/>
      <c r="Y662" s="20"/>
      <c r="Z662" s="20"/>
      <c r="AA662" s="20"/>
      <c r="AB662" s="20"/>
      <c r="AC662" s="20"/>
      <c r="AD662" s="20"/>
      <c r="AE662" s="20"/>
      <c r="AF662" s="20"/>
      <c r="AG662" s="20"/>
      <c r="AH662" s="20"/>
    </row>
    <row r="663" spans="2:34" x14ac:dyDescent="0.15">
      <c r="B663" s="20"/>
      <c r="C663" s="20"/>
      <c r="T663" s="20"/>
      <c r="U663" s="20"/>
      <c r="V663" s="20"/>
      <c r="W663" s="20"/>
      <c r="X663" s="20"/>
      <c r="Y663" s="20"/>
      <c r="Z663" s="20"/>
      <c r="AA663" s="20"/>
      <c r="AB663" s="20"/>
      <c r="AC663" s="20"/>
      <c r="AD663" s="20"/>
      <c r="AE663" s="20"/>
      <c r="AF663" s="20"/>
      <c r="AG663" s="20"/>
      <c r="AH663" s="20"/>
    </row>
    <row r="664" spans="2:34" x14ac:dyDescent="0.15">
      <c r="B664" s="20"/>
      <c r="C664" s="20"/>
      <c r="T664" s="20"/>
      <c r="U664" s="20"/>
      <c r="V664" s="20"/>
      <c r="W664" s="20"/>
      <c r="X664" s="20"/>
      <c r="Y664" s="20"/>
      <c r="Z664" s="20"/>
      <c r="AA664" s="20"/>
      <c r="AB664" s="20"/>
      <c r="AC664" s="20"/>
      <c r="AD664" s="20"/>
      <c r="AE664" s="20"/>
      <c r="AF664" s="20"/>
      <c r="AG664" s="20"/>
      <c r="AH664" s="20"/>
    </row>
    <row r="665" spans="2:34" x14ac:dyDescent="0.15">
      <c r="B665" s="20"/>
      <c r="C665" s="20"/>
      <c r="T665" s="20"/>
      <c r="U665" s="20"/>
      <c r="V665" s="20"/>
      <c r="W665" s="20"/>
      <c r="X665" s="20"/>
      <c r="Y665" s="20"/>
      <c r="Z665" s="20"/>
      <c r="AA665" s="20"/>
      <c r="AB665" s="20"/>
      <c r="AC665" s="20"/>
      <c r="AD665" s="20"/>
      <c r="AE665" s="20"/>
      <c r="AF665" s="20"/>
      <c r="AG665" s="20"/>
      <c r="AH665" s="20"/>
    </row>
    <row r="666" spans="2:34" x14ac:dyDescent="0.15">
      <c r="B666" s="20"/>
      <c r="C666" s="20"/>
      <c r="T666" s="20"/>
      <c r="U666" s="20"/>
      <c r="V666" s="20"/>
      <c r="W666" s="20"/>
      <c r="X666" s="20"/>
      <c r="Y666" s="20"/>
      <c r="Z666" s="20"/>
      <c r="AA666" s="20"/>
      <c r="AB666" s="20"/>
      <c r="AC666" s="20"/>
      <c r="AD666" s="20"/>
      <c r="AE666" s="20"/>
      <c r="AF666" s="20"/>
      <c r="AG666" s="20"/>
      <c r="AH666" s="20"/>
    </row>
    <row r="667" spans="2:34" x14ac:dyDescent="0.15">
      <c r="B667" s="20"/>
      <c r="C667" s="20"/>
      <c r="T667" s="20"/>
      <c r="U667" s="20"/>
      <c r="V667" s="20"/>
      <c r="W667" s="20"/>
      <c r="X667" s="20"/>
      <c r="Y667" s="20"/>
      <c r="Z667" s="20"/>
      <c r="AA667" s="20"/>
      <c r="AB667" s="20"/>
      <c r="AC667" s="20"/>
      <c r="AD667" s="20"/>
      <c r="AE667" s="20"/>
      <c r="AF667" s="20"/>
      <c r="AG667" s="20"/>
      <c r="AH667" s="20"/>
    </row>
    <row r="668" spans="2:34" x14ac:dyDescent="0.15">
      <c r="B668" s="20"/>
      <c r="C668" s="20"/>
      <c r="T668" s="20"/>
      <c r="U668" s="20"/>
      <c r="V668" s="20"/>
      <c r="W668" s="20"/>
      <c r="X668" s="20"/>
      <c r="Y668" s="20"/>
      <c r="Z668" s="20"/>
      <c r="AA668" s="20"/>
      <c r="AB668" s="20"/>
      <c r="AC668" s="20"/>
      <c r="AD668" s="20"/>
      <c r="AE668" s="20"/>
      <c r="AF668" s="20"/>
      <c r="AG668" s="20"/>
      <c r="AH668" s="20"/>
    </row>
    <row r="669" spans="2:34" x14ac:dyDescent="0.15">
      <c r="B669" s="20"/>
      <c r="C669" s="20"/>
      <c r="T669" s="20"/>
      <c r="U669" s="20"/>
      <c r="V669" s="20"/>
      <c r="W669" s="20"/>
      <c r="X669" s="20"/>
      <c r="Y669" s="20"/>
      <c r="Z669" s="20"/>
      <c r="AA669" s="20"/>
      <c r="AB669" s="20"/>
      <c r="AC669" s="20"/>
      <c r="AD669" s="20"/>
      <c r="AE669" s="20"/>
      <c r="AF669" s="20"/>
      <c r="AG669" s="20"/>
      <c r="AH669" s="20"/>
    </row>
    <row r="670" spans="2:34" x14ac:dyDescent="0.15">
      <c r="B670" s="20"/>
      <c r="C670" s="20"/>
      <c r="T670" s="20"/>
      <c r="U670" s="20"/>
      <c r="V670" s="20"/>
      <c r="W670" s="20"/>
      <c r="X670" s="20"/>
      <c r="Y670" s="20"/>
      <c r="Z670" s="20"/>
      <c r="AA670" s="20"/>
      <c r="AB670" s="20"/>
      <c r="AC670" s="20"/>
      <c r="AD670" s="20"/>
      <c r="AE670" s="20"/>
      <c r="AF670" s="20"/>
      <c r="AG670" s="20"/>
      <c r="AH670" s="20"/>
    </row>
    <row r="671" spans="2:34" x14ac:dyDescent="0.15">
      <c r="B671" s="20"/>
      <c r="C671" s="20"/>
      <c r="T671" s="20"/>
      <c r="U671" s="20"/>
      <c r="V671" s="20"/>
      <c r="W671" s="20"/>
      <c r="X671" s="20"/>
      <c r="Y671" s="20"/>
      <c r="Z671" s="20"/>
      <c r="AA671" s="20"/>
      <c r="AB671" s="20"/>
      <c r="AC671" s="20"/>
      <c r="AD671" s="20"/>
      <c r="AE671" s="20"/>
      <c r="AF671" s="20"/>
      <c r="AG671" s="20"/>
      <c r="AH671" s="20"/>
    </row>
    <row r="672" spans="2:34" x14ac:dyDescent="0.15">
      <c r="B672" s="20"/>
      <c r="C672" s="20"/>
      <c r="T672" s="20"/>
      <c r="U672" s="20"/>
      <c r="V672" s="20"/>
      <c r="W672" s="20"/>
      <c r="X672" s="20"/>
      <c r="Y672" s="20"/>
      <c r="Z672" s="20"/>
      <c r="AA672" s="20"/>
      <c r="AB672" s="20"/>
      <c r="AC672" s="20"/>
      <c r="AD672" s="20"/>
      <c r="AE672" s="20"/>
      <c r="AF672" s="20"/>
      <c r="AG672" s="20"/>
      <c r="AH672" s="20"/>
    </row>
    <row r="673" spans="2:34" x14ac:dyDescent="0.15">
      <c r="B673" s="20"/>
      <c r="C673" s="20"/>
      <c r="T673" s="20"/>
      <c r="U673" s="20"/>
      <c r="V673" s="20"/>
      <c r="W673" s="20"/>
      <c r="X673" s="20"/>
      <c r="Y673" s="20"/>
      <c r="Z673" s="20"/>
      <c r="AA673" s="20"/>
      <c r="AB673" s="20"/>
      <c r="AC673" s="20"/>
      <c r="AD673" s="20"/>
      <c r="AE673" s="20"/>
      <c r="AF673" s="20"/>
      <c r="AG673" s="20"/>
      <c r="AH673" s="20"/>
    </row>
    <row r="674" spans="2:34" x14ac:dyDescent="0.15">
      <c r="B674" s="20"/>
      <c r="C674" s="20"/>
      <c r="T674" s="20"/>
      <c r="U674" s="20"/>
      <c r="V674" s="20"/>
      <c r="W674" s="20"/>
      <c r="X674" s="20"/>
      <c r="Y674" s="20"/>
      <c r="Z674" s="20"/>
      <c r="AA674" s="20"/>
      <c r="AB674" s="20"/>
      <c r="AC674" s="20"/>
      <c r="AD674" s="20"/>
      <c r="AE674" s="20"/>
      <c r="AF674" s="20"/>
      <c r="AG674" s="20"/>
      <c r="AH674" s="20"/>
    </row>
    <row r="675" spans="2:34" x14ac:dyDescent="0.15">
      <c r="B675" s="20"/>
      <c r="C675" s="20"/>
      <c r="T675" s="20"/>
      <c r="U675" s="20"/>
      <c r="V675" s="20"/>
      <c r="W675" s="20"/>
      <c r="X675" s="20"/>
      <c r="Y675" s="20"/>
      <c r="Z675" s="20"/>
      <c r="AA675" s="20"/>
      <c r="AB675" s="20"/>
      <c r="AC675" s="20"/>
      <c r="AD675" s="20"/>
      <c r="AE675" s="20"/>
      <c r="AF675" s="20"/>
      <c r="AG675" s="20"/>
      <c r="AH675" s="20"/>
    </row>
    <row r="676" spans="2:34" x14ac:dyDescent="0.15">
      <c r="B676" s="20"/>
      <c r="C676" s="20"/>
      <c r="T676" s="20"/>
      <c r="U676" s="20"/>
      <c r="V676" s="20"/>
      <c r="W676" s="20"/>
      <c r="X676" s="20"/>
      <c r="Y676" s="20"/>
      <c r="Z676" s="20"/>
      <c r="AA676" s="20"/>
      <c r="AB676" s="20"/>
      <c r="AC676" s="20"/>
      <c r="AD676" s="20"/>
      <c r="AE676" s="20"/>
      <c r="AF676" s="20"/>
      <c r="AG676" s="20"/>
      <c r="AH676" s="20"/>
    </row>
    <row r="677" spans="2:34" x14ac:dyDescent="0.15">
      <c r="B677" s="20"/>
      <c r="C677" s="20"/>
      <c r="T677" s="20"/>
      <c r="U677" s="20"/>
      <c r="V677" s="20"/>
      <c r="W677" s="20"/>
      <c r="X677" s="20"/>
      <c r="Y677" s="20"/>
      <c r="Z677" s="20"/>
      <c r="AA677" s="20"/>
      <c r="AB677" s="20"/>
      <c r="AC677" s="20"/>
      <c r="AD677" s="20"/>
      <c r="AE677" s="20"/>
      <c r="AF677" s="20"/>
      <c r="AG677" s="20"/>
      <c r="AH677" s="20"/>
    </row>
    <row r="678" spans="2:34" x14ac:dyDescent="0.15">
      <c r="B678" s="20"/>
      <c r="C678" s="20"/>
      <c r="T678" s="20"/>
      <c r="U678" s="20"/>
      <c r="V678" s="20"/>
      <c r="W678" s="20"/>
      <c r="X678" s="20"/>
      <c r="Y678" s="20"/>
      <c r="Z678" s="20"/>
      <c r="AA678" s="20"/>
      <c r="AB678" s="20"/>
      <c r="AC678" s="20"/>
      <c r="AD678" s="20"/>
      <c r="AE678" s="20"/>
      <c r="AF678" s="20"/>
      <c r="AG678" s="20"/>
      <c r="AH678" s="20"/>
    </row>
    <row r="679" spans="2:34" x14ac:dyDescent="0.15">
      <c r="B679" s="20"/>
      <c r="C679" s="20"/>
      <c r="T679" s="20"/>
      <c r="U679" s="20"/>
      <c r="V679" s="20"/>
      <c r="W679" s="20"/>
      <c r="X679" s="20"/>
      <c r="Y679" s="20"/>
      <c r="Z679" s="20"/>
      <c r="AA679" s="20"/>
      <c r="AB679" s="20"/>
      <c r="AC679" s="20"/>
      <c r="AD679" s="20"/>
      <c r="AE679" s="20"/>
      <c r="AF679" s="20"/>
      <c r="AG679" s="20"/>
      <c r="AH679" s="20"/>
    </row>
    <row r="680" spans="2:34" x14ac:dyDescent="0.15">
      <c r="B680" s="20"/>
      <c r="C680" s="20"/>
      <c r="T680" s="20"/>
      <c r="U680" s="20"/>
      <c r="V680" s="20"/>
      <c r="W680" s="20"/>
      <c r="X680" s="20"/>
      <c r="Y680" s="20"/>
      <c r="Z680" s="20"/>
      <c r="AA680" s="20"/>
      <c r="AB680" s="20"/>
      <c r="AC680" s="20"/>
      <c r="AD680" s="20"/>
      <c r="AE680" s="20"/>
      <c r="AF680" s="20"/>
      <c r="AG680" s="20"/>
      <c r="AH680" s="20"/>
    </row>
    <row r="681" spans="2:34" x14ac:dyDescent="0.15">
      <c r="B681" s="20"/>
      <c r="C681" s="20"/>
      <c r="T681" s="20"/>
      <c r="U681" s="20"/>
      <c r="V681" s="20"/>
      <c r="W681" s="20"/>
      <c r="X681" s="20"/>
      <c r="Y681" s="20"/>
      <c r="Z681" s="20"/>
      <c r="AA681" s="20"/>
      <c r="AB681" s="20"/>
      <c r="AC681" s="20"/>
      <c r="AD681" s="20"/>
      <c r="AE681" s="20"/>
      <c r="AF681" s="20"/>
      <c r="AG681" s="20"/>
      <c r="AH681" s="20"/>
    </row>
    <row r="682" spans="2:34" x14ac:dyDescent="0.15">
      <c r="B682" s="20"/>
      <c r="C682" s="20"/>
      <c r="T682" s="20"/>
      <c r="U682" s="20"/>
      <c r="V682" s="20"/>
      <c r="W682" s="20"/>
      <c r="X682" s="20"/>
      <c r="Y682" s="20"/>
      <c r="Z682" s="20"/>
      <c r="AA682" s="20"/>
      <c r="AB682" s="20"/>
      <c r="AC682" s="20"/>
      <c r="AD682" s="20"/>
      <c r="AE682" s="20"/>
      <c r="AF682" s="20"/>
      <c r="AG682" s="20"/>
      <c r="AH682" s="20"/>
    </row>
    <row r="683" spans="2:34" x14ac:dyDescent="0.15">
      <c r="B683" s="20"/>
      <c r="C683" s="20"/>
      <c r="T683" s="20"/>
      <c r="U683" s="20"/>
      <c r="V683" s="20"/>
      <c r="W683" s="20"/>
      <c r="X683" s="20"/>
      <c r="Y683" s="20"/>
      <c r="Z683" s="20"/>
      <c r="AA683" s="20"/>
      <c r="AB683" s="20"/>
      <c r="AC683" s="20"/>
      <c r="AD683" s="20"/>
      <c r="AE683" s="20"/>
      <c r="AF683" s="20"/>
      <c r="AG683" s="20"/>
      <c r="AH683" s="20"/>
    </row>
    <row r="684" spans="2:34" x14ac:dyDescent="0.15">
      <c r="B684" s="20"/>
      <c r="C684" s="20"/>
      <c r="T684" s="20"/>
      <c r="U684" s="20"/>
      <c r="V684" s="20"/>
      <c r="W684" s="20"/>
      <c r="X684" s="20"/>
      <c r="Y684" s="20"/>
      <c r="Z684" s="20"/>
      <c r="AA684" s="20"/>
      <c r="AB684" s="20"/>
      <c r="AC684" s="20"/>
      <c r="AD684" s="20"/>
      <c r="AE684" s="20"/>
      <c r="AF684" s="20"/>
      <c r="AG684" s="20"/>
      <c r="AH684" s="20"/>
    </row>
    <row r="685" spans="2:34" x14ac:dyDescent="0.15">
      <c r="B685" s="20"/>
      <c r="C685" s="20"/>
      <c r="T685" s="20"/>
      <c r="U685" s="20"/>
      <c r="V685" s="20"/>
      <c r="W685" s="20"/>
      <c r="X685" s="20"/>
      <c r="Y685" s="20"/>
      <c r="Z685" s="20"/>
      <c r="AA685" s="20"/>
      <c r="AB685" s="20"/>
      <c r="AC685" s="20"/>
      <c r="AD685" s="20"/>
      <c r="AE685" s="20"/>
      <c r="AF685" s="20"/>
      <c r="AG685" s="20"/>
      <c r="AH685" s="20"/>
    </row>
    <row r="686" spans="2:34" x14ac:dyDescent="0.15">
      <c r="B686" s="20"/>
      <c r="C686" s="20"/>
      <c r="T686" s="20"/>
      <c r="U686" s="20"/>
      <c r="V686" s="20"/>
      <c r="W686" s="20"/>
      <c r="X686" s="20"/>
      <c r="Y686" s="20"/>
      <c r="Z686" s="20"/>
      <c r="AA686" s="20"/>
      <c r="AB686" s="20"/>
      <c r="AC686" s="20"/>
      <c r="AD686" s="20"/>
      <c r="AE686" s="20"/>
      <c r="AF686" s="20"/>
      <c r="AG686" s="20"/>
      <c r="AH686" s="20"/>
    </row>
    <row r="687" spans="2:34" x14ac:dyDescent="0.15">
      <c r="B687" s="20"/>
      <c r="C687" s="20"/>
      <c r="T687" s="20"/>
      <c r="U687" s="20"/>
      <c r="V687" s="20"/>
      <c r="W687" s="20"/>
      <c r="X687" s="20"/>
      <c r="Y687" s="20"/>
      <c r="Z687" s="20"/>
      <c r="AA687" s="20"/>
      <c r="AB687" s="20"/>
      <c r="AC687" s="20"/>
      <c r="AD687" s="20"/>
      <c r="AE687" s="20"/>
      <c r="AF687" s="20"/>
      <c r="AG687" s="20"/>
      <c r="AH687" s="20"/>
    </row>
    <row r="688" spans="2:34" x14ac:dyDescent="0.15">
      <c r="B688" s="20"/>
      <c r="C688" s="20"/>
      <c r="T688" s="20"/>
      <c r="U688" s="20"/>
      <c r="V688" s="20"/>
      <c r="W688" s="20"/>
      <c r="X688" s="20"/>
      <c r="Y688" s="20"/>
      <c r="Z688" s="20"/>
      <c r="AA688" s="20"/>
      <c r="AB688" s="20"/>
      <c r="AC688" s="20"/>
      <c r="AD688" s="20"/>
      <c r="AE688" s="20"/>
      <c r="AF688" s="20"/>
      <c r="AG688" s="20"/>
      <c r="AH688" s="20"/>
    </row>
    <row r="689" spans="2:34" x14ac:dyDescent="0.15">
      <c r="B689" s="20"/>
      <c r="C689" s="20"/>
      <c r="T689" s="20"/>
      <c r="U689" s="20"/>
      <c r="V689" s="20"/>
      <c r="W689" s="20"/>
      <c r="X689" s="20"/>
      <c r="Y689" s="20"/>
      <c r="Z689" s="20"/>
      <c r="AA689" s="20"/>
      <c r="AB689" s="20"/>
      <c r="AC689" s="20"/>
      <c r="AD689" s="20"/>
      <c r="AE689" s="20"/>
      <c r="AF689" s="20"/>
      <c r="AG689" s="20"/>
      <c r="AH689" s="20"/>
    </row>
    <row r="690" spans="2:34" x14ac:dyDescent="0.15">
      <c r="B690" s="20"/>
      <c r="C690" s="20"/>
      <c r="T690" s="20"/>
      <c r="U690" s="20"/>
      <c r="V690" s="20"/>
      <c r="W690" s="20"/>
      <c r="X690" s="20"/>
      <c r="Y690" s="20"/>
      <c r="Z690" s="20"/>
      <c r="AA690" s="20"/>
      <c r="AB690" s="20"/>
      <c r="AC690" s="20"/>
      <c r="AD690" s="20"/>
      <c r="AE690" s="20"/>
      <c r="AF690" s="20"/>
      <c r="AG690" s="20"/>
      <c r="AH690" s="20"/>
    </row>
    <row r="691" spans="2:34" x14ac:dyDescent="0.15">
      <c r="B691" s="20"/>
      <c r="C691" s="20"/>
      <c r="T691" s="20"/>
      <c r="U691" s="20"/>
      <c r="V691" s="20"/>
      <c r="W691" s="20"/>
      <c r="X691" s="20"/>
      <c r="Y691" s="20"/>
      <c r="Z691" s="20"/>
      <c r="AA691" s="20"/>
      <c r="AB691" s="20"/>
      <c r="AC691" s="20"/>
      <c r="AD691" s="20"/>
      <c r="AE691" s="20"/>
      <c r="AF691" s="20"/>
      <c r="AG691" s="20"/>
      <c r="AH691" s="20"/>
    </row>
    <row r="692" spans="2:34" x14ac:dyDescent="0.15">
      <c r="B692" s="20"/>
      <c r="C692" s="20"/>
      <c r="T692" s="20"/>
      <c r="U692" s="20"/>
      <c r="V692" s="20"/>
      <c r="W692" s="20"/>
      <c r="X692" s="20"/>
      <c r="Y692" s="20"/>
      <c r="Z692" s="20"/>
      <c r="AA692" s="20"/>
      <c r="AB692" s="20"/>
      <c r="AC692" s="20"/>
      <c r="AD692" s="20"/>
      <c r="AE692" s="20"/>
      <c r="AF692" s="20"/>
      <c r="AG692" s="20"/>
      <c r="AH692" s="20"/>
    </row>
    <row r="693" spans="2:34" x14ac:dyDescent="0.15">
      <c r="B693" s="20"/>
      <c r="C693" s="20"/>
      <c r="T693" s="20"/>
      <c r="U693" s="20"/>
      <c r="V693" s="20"/>
      <c r="W693" s="20"/>
      <c r="X693" s="20"/>
      <c r="Y693" s="20"/>
      <c r="Z693" s="20"/>
      <c r="AA693" s="20"/>
      <c r="AB693" s="20"/>
      <c r="AC693" s="20"/>
      <c r="AD693" s="20"/>
      <c r="AE693" s="20"/>
      <c r="AF693" s="20"/>
      <c r="AG693" s="20"/>
      <c r="AH693" s="20"/>
    </row>
    <row r="694" spans="2:34" x14ac:dyDescent="0.15">
      <c r="B694" s="20"/>
      <c r="C694" s="20"/>
      <c r="T694" s="20"/>
      <c r="U694" s="20"/>
      <c r="V694" s="20"/>
      <c r="W694" s="20"/>
      <c r="X694" s="20"/>
      <c r="Y694" s="20"/>
      <c r="Z694" s="20"/>
      <c r="AA694" s="20"/>
      <c r="AB694" s="20"/>
      <c r="AC694" s="20"/>
      <c r="AD694" s="20"/>
      <c r="AE694" s="20"/>
      <c r="AF694" s="20"/>
      <c r="AG694" s="20"/>
      <c r="AH694" s="20"/>
    </row>
    <row r="695" spans="2:34" x14ac:dyDescent="0.15">
      <c r="B695" s="20"/>
      <c r="C695" s="20"/>
    </row>
    <row r="696" spans="2:34" x14ac:dyDescent="0.15">
      <c r="B696" s="20"/>
      <c r="C696" s="20"/>
    </row>
    <row r="697" spans="2:34" x14ac:dyDescent="0.15">
      <c r="B697" s="20"/>
      <c r="C697" s="20"/>
    </row>
    <row r="698" spans="2:34" x14ac:dyDescent="0.15">
      <c r="B698" s="20"/>
      <c r="C698" s="20"/>
    </row>
    <row r="699" spans="2:34" x14ac:dyDescent="0.15">
      <c r="B699" s="20"/>
      <c r="C699" s="20"/>
    </row>
    <row r="700" spans="2:34" x14ac:dyDescent="0.15">
      <c r="B700" s="20"/>
      <c r="C700" s="20"/>
    </row>
    <row r="701" spans="2:34" x14ac:dyDescent="0.15">
      <c r="B701" s="20"/>
      <c r="C701" s="20"/>
    </row>
    <row r="702" spans="2:34" x14ac:dyDescent="0.15">
      <c r="B702" s="20"/>
      <c r="C702" s="20"/>
    </row>
    <row r="703" spans="2:34" x14ac:dyDescent="0.15">
      <c r="B703" s="20"/>
      <c r="C703" s="20"/>
    </row>
    <row r="704" spans="2:34" x14ac:dyDescent="0.15">
      <c r="B704" s="20"/>
      <c r="C704" s="20"/>
    </row>
    <row r="705" spans="2:3" x14ac:dyDescent="0.15">
      <c r="B705" s="20"/>
      <c r="C705" s="20"/>
    </row>
    <row r="706" spans="2:3" x14ac:dyDescent="0.15">
      <c r="B706" s="20"/>
      <c r="C706" s="20"/>
    </row>
    <row r="707" spans="2:3" x14ac:dyDescent="0.15">
      <c r="B707" s="20"/>
      <c r="C707" s="20"/>
    </row>
    <row r="708" spans="2:3" x14ac:dyDescent="0.15">
      <c r="B708" s="20"/>
      <c r="C708" s="20"/>
    </row>
    <row r="709" spans="2:3" x14ac:dyDescent="0.15">
      <c r="B709" s="20"/>
      <c r="C709" s="20"/>
    </row>
    <row r="710" spans="2:3" x14ac:dyDescent="0.15">
      <c r="B710" s="20"/>
      <c r="C710" s="20"/>
    </row>
    <row r="711" spans="2:3" x14ac:dyDescent="0.15">
      <c r="B711" s="20"/>
      <c r="C711" s="20"/>
    </row>
    <row r="712" spans="2:3" x14ac:dyDescent="0.15">
      <c r="B712" s="20"/>
      <c r="C712" s="20"/>
    </row>
    <row r="713" spans="2:3" x14ac:dyDescent="0.15">
      <c r="B713" s="20"/>
      <c r="C713" s="20"/>
    </row>
    <row r="714" spans="2:3" x14ac:dyDescent="0.15">
      <c r="B714" s="20"/>
      <c r="C714" s="20"/>
    </row>
    <row r="715" spans="2:3" x14ac:dyDescent="0.15">
      <c r="B715" s="20"/>
      <c r="C715" s="20"/>
    </row>
    <row r="716" spans="2:3" x14ac:dyDescent="0.15">
      <c r="B716" s="20"/>
      <c r="C716" s="20"/>
    </row>
    <row r="717" spans="2:3" x14ac:dyDescent="0.15">
      <c r="B717" s="20"/>
      <c r="C717" s="20"/>
    </row>
    <row r="718" spans="2:3" x14ac:dyDescent="0.15">
      <c r="B718" s="20"/>
      <c r="C718" s="20"/>
    </row>
    <row r="719" spans="2:3" x14ac:dyDescent="0.15">
      <c r="B719" s="20"/>
      <c r="C719" s="20"/>
    </row>
    <row r="720" spans="2:3" x14ac:dyDescent="0.15">
      <c r="B720" s="20"/>
      <c r="C720" s="20"/>
    </row>
    <row r="721" spans="2:3" x14ac:dyDescent="0.15">
      <c r="B721" s="20"/>
      <c r="C721" s="20"/>
    </row>
    <row r="722" spans="2:3" x14ac:dyDescent="0.15">
      <c r="B722" s="20"/>
      <c r="C722" s="20"/>
    </row>
    <row r="723" spans="2:3" x14ac:dyDescent="0.15">
      <c r="B723" s="20"/>
      <c r="C723" s="20"/>
    </row>
    <row r="724" spans="2:3" x14ac:dyDescent="0.15">
      <c r="B724" s="20"/>
      <c r="C724" s="20"/>
    </row>
    <row r="725" spans="2:3" x14ac:dyDescent="0.15">
      <c r="B725" s="20"/>
      <c r="C725" s="20"/>
    </row>
    <row r="726" spans="2:3" x14ac:dyDescent="0.15">
      <c r="B726" s="20"/>
      <c r="C726" s="20"/>
    </row>
    <row r="727" spans="2:3" x14ac:dyDescent="0.15">
      <c r="B727" s="20"/>
      <c r="C727" s="20"/>
    </row>
    <row r="728" spans="2:3" x14ac:dyDescent="0.15">
      <c r="B728" s="20"/>
      <c r="C728" s="20"/>
    </row>
    <row r="729" spans="2:3" x14ac:dyDescent="0.15">
      <c r="B729" s="20"/>
      <c r="C729" s="20"/>
    </row>
    <row r="730" spans="2:3" x14ac:dyDescent="0.15">
      <c r="B730" s="20"/>
      <c r="C730" s="20"/>
    </row>
    <row r="731" spans="2:3" x14ac:dyDescent="0.15">
      <c r="B731" s="20"/>
      <c r="C731" s="20"/>
    </row>
    <row r="732" spans="2:3" x14ac:dyDescent="0.15">
      <c r="B732" s="20"/>
      <c r="C732" s="20"/>
    </row>
    <row r="733" spans="2:3" x14ac:dyDescent="0.15">
      <c r="B733" s="20"/>
      <c r="C733" s="20"/>
    </row>
    <row r="734" spans="2:3" x14ac:dyDescent="0.15">
      <c r="B734" s="20"/>
      <c r="C734" s="20"/>
    </row>
    <row r="735" spans="2:3" x14ac:dyDescent="0.15">
      <c r="B735" s="20"/>
      <c r="C735" s="20"/>
    </row>
    <row r="736" spans="2:3" x14ac:dyDescent="0.15">
      <c r="B736" s="20"/>
      <c r="C736" s="20"/>
    </row>
    <row r="737" spans="2:3" x14ac:dyDescent="0.15">
      <c r="B737" s="20"/>
      <c r="C737" s="20"/>
    </row>
    <row r="738" spans="2:3" x14ac:dyDescent="0.15">
      <c r="B738" s="20"/>
      <c r="C738" s="20"/>
    </row>
    <row r="739" spans="2:3" x14ac:dyDescent="0.15">
      <c r="B739" s="20"/>
      <c r="C739" s="20"/>
    </row>
    <row r="740" spans="2:3" x14ac:dyDescent="0.15">
      <c r="B740" s="20"/>
      <c r="C740" s="20"/>
    </row>
    <row r="741" spans="2:3" x14ac:dyDescent="0.15">
      <c r="B741" s="20"/>
      <c r="C741" s="20"/>
    </row>
    <row r="742" spans="2:3" x14ac:dyDescent="0.15">
      <c r="B742" s="20"/>
      <c r="C742" s="20"/>
    </row>
    <row r="743" spans="2:3" x14ac:dyDescent="0.15">
      <c r="B743" s="20"/>
      <c r="C743" s="20"/>
    </row>
    <row r="744" spans="2:3" x14ac:dyDescent="0.15">
      <c r="B744" s="20"/>
      <c r="C744" s="20"/>
    </row>
    <row r="745" spans="2:3" x14ac:dyDescent="0.15">
      <c r="B745" s="20"/>
      <c r="C745" s="20"/>
    </row>
    <row r="746" spans="2:3" x14ac:dyDescent="0.15">
      <c r="B746" s="20"/>
      <c r="C746" s="20"/>
    </row>
    <row r="747" spans="2:3" x14ac:dyDescent="0.15">
      <c r="B747" s="20"/>
      <c r="C747" s="20"/>
    </row>
    <row r="748" spans="2:3" x14ac:dyDescent="0.15">
      <c r="B748" s="20"/>
      <c r="C748" s="20"/>
    </row>
    <row r="749" spans="2:3" x14ac:dyDescent="0.15">
      <c r="B749" s="20"/>
      <c r="C749" s="20"/>
    </row>
    <row r="750" spans="2:3" x14ac:dyDescent="0.15">
      <c r="B750" s="20"/>
      <c r="C750" s="20"/>
    </row>
    <row r="751" spans="2:3" x14ac:dyDescent="0.15">
      <c r="B751" s="20"/>
      <c r="C751" s="20"/>
    </row>
    <row r="752" spans="2:3" x14ac:dyDescent="0.15">
      <c r="B752" s="20"/>
      <c r="C752" s="20"/>
    </row>
    <row r="753" spans="2:3" x14ac:dyDescent="0.15">
      <c r="B753" s="20"/>
      <c r="C753" s="20"/>
    </row>
    <row r="754" spans="2:3" x14ac:dyDescent="0.15">
      <c r="B754" s="20"/>
      <c r="C754" s="20"/>
    </row>
    <row r="755" spans="2:3" x14ac:dyDescent="0.15">
      <c r="B755" s="20"/>
      <c r="C755" s="20"/>
    </row>
    <row r="756" spans="2:3" x14ac:dyDescent="0.15">
      <c r="B756" s="20"/>
      <c r="C756" s="20"/>
    </row>
    <row r="757" spans="2:3" x14ac:dyDescent="0.15">
      <c r="B757" s="20"/>
      <c r="C757" s="20"/>
    </row>
    <row r="758" spans="2:3" x14ac:dyDescent="0.15">
      <c r="B758" s="20"/>
      <c r="C758" s="20"/>
    </row>
    <row r="759" spans="2:3" x14ac:dyDescent="0.15">
      <c r="B759" s="20"/>
      <c r="C759" s="20"/>
    </row>
    <row r="760" spans="2:3" x14ac:dyDescent="0.15">
      <c r="B760" s="20"/>
      <c r="C760" s="20"/>
    </row>
    <row r="761" spans="2:3" x14ac:dyDescent="0.15">
      <c r="B761" s="20"/>
      <c r="C761" s="20"/>
    </row>
    <row r="762" spans="2:3" x14ac:dyDescent="0.15">
      <c r="B762" s="20"/>
      <c r="C762" s="20"/>
    </row>
    <row r="763" spans="2:3" x14ac:dyDescent="0.15">
      <c r="B763" s="20"/>
      <c r="C763" s="20"/>
    </row>
    <row r="764" spans="2:3" x14ac:dyDescent="0.15">
      <c r="B764" s="20"/>
      <c r="C764" s="20"/>
    </row>
    <row r="765" spans="2:3" x14ac:dyDescent="0.15">
      <c r="B765" s="20"/>
      <c r="C765" s="20"/>
    </row>
    <row r="766" spans="2:3" x14ac:dyDescent="0.15">
      <c r="B766" s="20"/>
      <c r="C766" s="20"/>
    </row>
    <row r="767" spans="2:3" x14ac:dyDescent="0.15">
      <c r="B767" s="20"/>
      <c r="C767" s="20"/>
    </row>
    <row r="768" spans="2:3" x14ac:dyDescent="0.15">
      <c r="B768" s="20"/>
      <c r="C768" s="20"/>
    </row>
    <row r="769" spans="2:3" x14ac:dyDescent="0.15">
      <c r="B769" s="20"/>
      <c r="C769" s="20"/>
    </row>
    <row r="770" spans="2:3" x14ac:dyDescent="0.15">
      <c r="B770" s="20"/>
      <c r="C770" s="20"/>
    </row>
    <row r="771" spans="2:3" x14ac:dyDescent="0.15">
      <c r="B771" s="20"/>
      <c r="C771" s="20"/>
    </row>
    <row r="772" spans="2:3" x14ac:dyDescent="0.15">
      <c r="B772" s="20"/>
      <c r="C772" s="20"/>
    </row>
    <row r="773" spans="2:3" x14ac:dyDescent="0.15">
      <c r="B773" s="20"/>
      <c r="C773" s="20"/>
    </row>
    <row r="774" spans="2:3" x14ac:dyDescent="0.15">
      <c r="B774" s="20"/>
      <c r="C774" s="20"/>
    </row>
    <row r="775" spans="2:3" x14ac:dyDescent="0.15">
      <c r="B775" s="20"/>
      <c r="C775" s="20"/>
    </row>
    <row r="776" spans="2:3" x14ac:dyDescent="0.15">
      <c r="B776" s="20"/>
      <c r="C776" s="20"/>
    </row>
    <row r="777" spans="2:3" x14ac:dyDescent="0.15">
      <c r="B777" s="20"/>
      <c r="C777" s="20"/>
    </row>
    <row r="778" spans="2:3" x14ac:dyDescent="0.15">
      <c r="B778" s="20"/>
      <c r="C778" s="20"/>
    </row>
    <row r="779" spans="2:3" x14ac:dyDescent="0.15">
      <c r="B779" s="20"/>
      <c r="C779" s="20"/>
    </row>
    <row r="780" spans="2:3" x14ac:dyDescent="0.15">
      <c r="B780" s="20"/>
      <c r="C780" s="20"/>
    </row>
    <row r="781" spans="2:3" x14ac:dyDescent="0.15">
      <c r="B781" s="20"/>
      <c r="C781" s="20"/>
    </row>
    <row r="782" spans="2:3" x14ac:dyDescent="0.15">
      <c r="B782" s="20"/>
      <c r="C782" s="20"/>
    </row>
    <row r="783" spans="2:3" x14ac:dyDescent="0.15">
      <c r="B783" s="20"/>
      <c r="C783" s="20"/>
    </row>
    <row r="784" spans="2:3" x14ac:dyDescent="0.15">
      <c r="B784" s="20"/>
      <c r="C784" s="20"/>
    </row>
    <row r="785" spans="2:3" x14ac:dyDescent="0.15">
      <c r="B785" s="20"/>
      <c r="C785" s="20"/>
    </row>
    <row r="786" spans="2:3" x14ac:dyDescent="0.15">
      <c r="B786" s="20"/>
      <c r="C786" s="20"/>
    </row>
    <row r="787" spans="2:3" x14ac:dyDescent="0.15">
      <c r="B787" s="20"/>
      <c r="C787" s="20"/>
    </row>
    <row r="788" spans="2:3" x14ac:dyDescent="0.15">
      <c r="B788" s="20"/>
      <c r="C788" s="20"/>
    </row>
    <row r="789" spans="2:3" x14ac:dyDescent="0.15">
      <c r="B789" s="20"/>
      <c r="C789" s="20"/>
    </row>
    <row r="790" spans="2:3" x14ac:dyDescent="0.15">
      <c r="B790" s="20"/>
      <c r="C790" s="20"/>
    </row>
    <row r="791" spans="2:3" x14ac:dyDescent="0.15">
      <c r="B791" s="20"/>
      <c r="C791" s="20"/>
    </row>
    <row r="792" spans="2:3" x14ac:dyDescent="0.15">
      <c r="B792" s="20"/>
      <c r="C792" s="20"/>
    </row>
    <row r="793" spans="2:3" x14ac:dyDescent="0.15">
      <c r="B793" s="20"/>
      <c r="C793" s="20"/>
    </row>
    <row r="794" spans="2:3" x14ac:dyDescent="0.15">
      <c r="B794" s="20"/>
      <c r="C794" s="20"/>
    </row>
    <row r="795" spans="2:3" x14ac:dyDescent="0.15">
      <c r="B795" s="20"/>
      <c r="C795" s="20"/>
    </row>
    <row r="796" spans="2:3" x14ac:dyDescent="0.15">
      <c r="B796" s="20"/>
      <c r="C796" s="20"/>
    </row>
    <row r="797" spans="2:3" x14ac:dyDescent="0.15">
      <c r="B797" s="20"/>
      <c r="C797" s="20"/>
    </row>
    <row r="798" spans="2:3" x14ac:dyDescent="0.15">
      <c r="B798" s="20"/>
      <c r="C798" s="20"/>
    </row>
    <row r="799" spans="2:3" x14ac:dyDescent="0.15">
      <c r="B799" s="20"/>
      <c r="C799" s="20"/>
    </row>
    <row r="800" spans="2:3" x14ac:dyDescent="0.15">
      <c r="B800" s="20"/>
      <c r="C800" s="20"/>
    </row>
    <row r="801" spans="2:3" x14ac:dyDescent="0.15">
      <c r="B801" s="20"/>
      <c r="C801" s="20"/>
    </row>
    <row r="802" spans="2:3" x14ac:dyDescent="0.15">
      <c r="B802" s="20"/>
      <c r="C802" s="20"/>
    </row>
    <row r="803" spans="2:3" x14ac:dyDescent="0.15">
      <c r="B803" s="20"/>
      <c r="C803" s="20"/>
    </row>
    <row r="804" spans="2:3" x14ac:dyDescent="0.15">
      <c r="B804" s="20"/>
      <c r="C804" s="20"/>
    </row>
    <row r="805" spans="2:3" x14ac:dyDescent="0.15">
      <c r="B805" s="20"/>
      <c r="C805" s="20"/>
    </row>
    <row r="806" spans="2:3" x14ac:dyDescent="0.15">
      <c r="B806" s="20"/>
      <c r="C806" s="20"/>
    </row>
    <row r="807" spans="2:3" x14ac:dyDescent="0.15">
      <c r="B807" s="20"/>
      <c r="C807" s="20"/>
    </row>
    <row r="808" spans="2:3" x14ac:dyDescent="0.15">
      <c r="B808" s="20"/>
      <c r="C808" s="20"/>
    </row>
    <row r="809" spans="2:3" x14ac:dyDescent="0.15">
      <c r="B809" s="20"/>
      <c r="C809" s="20"/>
    </row>
    <row r="810" spans="2:3" x14ac:dyDescent="0.15">
      <c r="B810" s="20"/>
      <c r="C810" s="20"/>
    </row>
    <row r="811" spans="2:3" x14ac:dyDescent="0.15">
      <c r="B811" s="20"/>
      <c r="C811" s="20"/>
    </row>
    <row r="812" spans="2:3" x14ac:dyDescent="0.15">
      <c r="B812" s="20"/>
      <c r="C812" s="20"/>
    </row>
    <row r="813" spans="2:3" x14ac:dyDescent="0.15">
      <c r="B813" s="20"/>
      <c r="C813" s="20"/>
    </row>
    <row r="814" spans="2:3" x14ac:dyDescent="0.15">
      <c r="B814" s="20"/>
      <c r="C814" s="20"/>
    </row>
    <row r="815" spans="2:3" x14ac:dyDescent="0.15">
      <c r="B815" s="20"/>
      <c r="C815" s="20"/>
    </row>
    <row r="816" spans="2:3" x14ac:dyDescent="0.15">
      <c r="B816" s="20"/>
      <c r="C816" s="20"/>
    </row>
    <row r="817" spans="2:3" x14ac:dyDescent="0.15">
      <c r="B817" s="20"/>
      <c r="C817" s="20"/>
    </row>
    <row r="818" spans="2:3" x14ac:dyDescent="0.15">
      <c r="B818" s="20"/>
      <c r="C818" s="20"/>
    </row>
    <row r="819" spans="2:3" x14ac:dyDescent="0.15">
      <c r="B819" s="20"/>
      <c r="C819" s="20"/>
    </row>
    <row r="820" spans="2:3" x14ac:dyDescent="0.15">
      <c r="B820" s="20"/>
      <c r="C820" s="20"/>
    </row>
    <row r="821" spans="2:3" x14ac:dyDescent="0.15">
      <c r="B821" s="20"/>
      <c r="C821" s="20"/>
    </row>
    <row r="822" spans="2:3" x14ac:dyDescent="0.15">
      <c r="B822" s="20"/>
      <c r="C822" s="20"/>
    </row>
    <row r="823" spans="2:3" x14ac:dyDescent="0.15">
      <c r="B823" s="20"/>
      <c r="C823" s="20"/>
    </row>
    <row r="824" spans="2:3" x14ac:dyDescent="0.15">
      <c r="B824" s="20"/>
      <c r="C824" s="20"/>
    </row>
    <row r="825" spans="2:3" x14ac:dyDescent="0.15">
      <c r="B825" s="20"/>
      <c r="C825" s="20"/>
    </row>
    <row r="826" spans="2:3" x14ac:dyDescent="0.15">
      <c r="B826" s="20"/>
      <c r="C826" s="20"/>
    </row>
    <row r="827" spans="2:3" x14ac:dyDescent="0.15">
      <c r="B827" s="20"/>
      <c r="C827" s="20"/>
    </row>
    <row r="828" spans="2:3" x14ac:dyDescent="0.15">
      <c r="B828" s="20"/>
      <c r="C828" s="20"/>
    </row>
    <row r="829" spans="2:3" x14ac:dyDescent="0.15">
      <c r="B829" s="20"/>
      <c r="C829" s="20"/>
    </row>
    <row r="830" spans="2:3" x14ac:dyDescent="0.15">
      <c r="B830" s="20"/>
      <c r="C830" s="20"/>
    </row>
    <row r="831" spans="2:3" x14ac:dyDescent="0.15">
      <c r="B831" s="20"/>
      <c r="C831" s="20"/>
    </row>
    <row r="832" spans="2:3" x14ac:dyDescent="0.15">
      <c r="B832" s="20"/>
      <c r="C832" s="20"/>
    </row>
    <row r="833" spans="2:3" x14ac:dyDescent="0.15">
      <c r="B833" s="20"/>
      <c r="C833" s="20"/>
    </row>
    <row r="834" spans="2:3" x14ac:dyDescent="0.15">
      <c r="B834" s="20"/>
      <c r="C834" s="20"/>
    </row>
    <row r="835" spans="2:3" x14ac:dyDescent="0.15">
      <c r="B835" s="20"/>
      <c r="C835" s="20"/>
    </row>
    <row r="836" spans="2:3" x14ac:dyDescent="0.15">
      <c r="B836" s="20"/>
      <c r="C836" s="20"/>
    </row>
    <row r="837" spans="2:3" x14ac:dyDescent="0.15">
      <c r="B837" s="20"/>
      <c r="C837" s="20"/>
    </row>
    <row r="838" spans="2:3" x14ac:dyDescent="0.15">
      <c r="B838" s="20"/>
      <c r="C838" s="20"/>
    </row>
    <row r="839" spans="2:3" x14ac:dyDescent="0.15">
      <c r="B839" s="20"/>
      <c r="C839" s="20"/>
    </row>
    <row r="840" spans="2:3" x14ac:dyDescent="0.15">
      <c r="B840" s="20"/>
      <c r="C840" s="20"/>
    </row>
    <row r="841" spans="2:3" x14ac:dyDescent="0.15">
      <c r="B841" s="20"/>
      <c r="C841" s="20"/>
    </row>
    <row r="842" spans="2:3" x14ac:dyDescent="0.15">
      <c r="B842" s="20"/>
      <c r="C842" s="20"/>
    </row>
    <row r="843" spans="2:3" x14ac:dyDescent="0.15">
      <c r="B843" s="20"/>
      <c r="C843" s="20"/>
    </row>
    <row r="844" spans="2:3" x14ac:dyDescent="0.15">
      <c r="B844" s="20"/>
      <c r="C844" s="20"/>
    </row>
    <row r="845" spans="2:3" x14ac:dyDescent="0.15">
      <c r="B845" s="20"/>
      <c r="C845" s="20"/>
    </row>
    <row r="846" spans="2:3" x14ac:dyDescent="0.15">
      <c r="B846" s="20"/>
      <c r="C846" s="20"/>
    </row>
    <row r="847" spans="2:3" x14ac:dyDescent="0.15">
      <c r="B847" s="20"/>
      <c r="C847" s="20"/>
    </row>
    <row r="848" spans="2:3" x14ac:dyDescent="0.15">
      <c r="B848" s="20"/>
      <c r="C848" s="20"/>
    </row>
    <row r="849" spans="2:3" x14ac:dyDescent="0.15">
      <c r="B849" s="20"/>
      <c r="C849" s="20"/>
    </row>
    <row r="850" spans="2:3" x14ac:dyDescent="0.15">
      <c r="B850" s="20"/>
      <c r="C850" s="20"/>
    </row>
    <row r="851" spans="2:3" x14ac:dyDescent="0.15">
      <c r="B851" s="20"/>
      <c r="C851" s="20"/>
    </row>
    <row r="852" spans="2:3" x14ac:dyDescent="0.15">
      <c r="B852" s="20"/>
      <c r="C852" s="20"/>
    </row>
    <row r="853" spans="2:3" x14ac:dyDescent="0.15">
      <c r="B853" s="20"/>
      <c r="C853" s="20"/>
    </row>
    <row r="854" spans="2:3" x14ac:dyDescent="0.15">
      <c r="B854" s="20"/>
      <c r="C854" s="20"/>
    </row>
    <row r="855" spans="2:3" x14ac:dyDescent="0.15">
      <c r="B855" s="20"/>
      <c r="C855" s="20"/>
    </row>
    <row r="856" spans="2:3" x14ac:dyDescent="0.15">
      <c r="B856" s="20"/>
      <c r="C856" s="20"/>
    </row>
    <row r="857" spans="2:3" x14ac:dyDescent="0.15">
      <c r="B857" s="20"/>
      <c r="C857" s="20"/>
    </row>
    <row r="858" spans="2:3" x14ac:dyDescent="0.15">
      <c r="B858" s="20"/>
      <c r="C858" s="20"/>
    </row>
    <row r="859" spans="2:3" x14ac:dyDescent="0.15">
      <c r="B859" s="20"/>
      <c r="C859" s="20"/>
    </row>
    <row r="860" spans="2:3" x14ac:dyDescent="0.15">
      <c r="B860" s="20"/>
      <c r="C860" s="20"/>
    </row>
    <row r="861" spans="2:3" x14ac:dyDescent="0.15">
      <c r="B861" s="20"/>
      <c r="C861" s="20"/>
    </row>
    <row r="862" spans="2:3" x14ac:dyDescent="0.15">
      <c r="B862" s="20"/>
      <c r="C862" s="20"/>
    </row>
    <row r="863" spans="2:3" x14ac:dyDescent="0.15">
      <c r="B863" s="20"/>
      <c r="C863" s="20"/>
    </row>
    <row r="864" spans="2:3" x14ac:dyDescent="0.15">
      <c r="B864" s="20"/>
      <c r="C864" s="20"/>
    </row>
    <row r="865" spans="2:3" x14ac:dyDescent="0.15">
      <c r="B865" s="20"/>
      <c r="C865" s="20"/>
    </row>
    <row r="866" spans="2:3" x14ac:dyDescent="0.15">
      <c r="B866" s="20"/>
      <c r="C866" s="20"/>
    </row>
    <row r="867" spans="2:3" x14ac:dyDescent="0.15">
      <c r="B867" s="20"/>
      <c r="C867" s="20"/>
    </row>
    <row r="868" spans="2:3" x14ac:dyDescent="0.15">
      <c r="B868" s="20"/>
      <c r="C868" s="20"/>
    </row>
    <row r="869" spans="2:3" x14ac:dyDescent="0.15">
      <c r="B869" s="20"/>
      <c r="C869" s="20"/>
    </row>
    <row r="870" spans="2:3" x14ac:dyDescent="0.15">
      <c r="B870" s="20"/>
      <c r="C870" s="20"/>
    </row>
    <row r="871" spans="2:3" x14ac:dyDescent="0.15">
      <c r="B871" s="20"/>
      <c r="C871" s="20"/>
    </row>
    <row r="872" spans="2:3" x14ac:dyDescent="0.15">
      <c r="B872" s="20"/>
      <c r="C872" s="20"/>
    </row>
    <row r="873" spans="2:3" x14ac:dyDescent="0.15">
      <c r="B873" s="20"/>
      <c r="C873" s="20"/>
    </row>
    <row r="874" spans="2:3" x14ac:dyDescent="0.15">
      <c r="B874" s="20"/>
      <c r="C874" s="20"/>
    </row>
    <row r="875" spans="2:3" x14ac:dyDescent="0.15">
      <c r="B875" s="20"/>
      <c r="C875" s="20"/>
    </row>
    <row r="876" spans="2:3" x14ac:dyDescent="0.15">
      <c r="B876" s="20"/>
      <c r="C876" s="20"/>
    </row>
    <row r="877" spans="2:3" x14ac:dyDescent="0.15">
      <c r="B877" s="20"/>
      <c r="C877" s="20"/>
    </row>
    <row r="878" spans="2:3" x14ac:dyDescent="0.15">
      <c r="B878" s="20"/>
      <c r="C878" s="20"/>
    </row>
    <row r="879" spans="2:3" x14ac:dyDescent="0.15">
      <c r="B879" s="20"/>
      <c r="C879" s="20"/>
    </row>
    <row r="880" spans="2:3" x14ac:dyDescent="0.15">
      <c r="B880" s="20"/>
      <c r="C880" s="20"/>
    </row>
    <row r="881" spans="2:3" x14ac:dyDescent="0.15">
      <c r="B881" s="20"/>
      <c r="C881" s="20"/>
    </row>
    <row r="882" spans="2:3" x14ac:dyDescent="0.15">
      <c r="B882" s="20"/>
      <c r="C882" s="20"/>
    </row>
    <row r="883" spans="2:3" x14ac:dyDescent="0.15">
      <c r="B883" s="20"/>
      <c r="C883" s="20"/>
    </row>
    <row r="884" spans="2:3" x14ac:dyDescent="0.15">
      <c r="B884" s="20"/>
      <c r="C884" s="20"/>
    </row>
    <row r="885" spans="2:3" x14ac:dyDescent="0.15">
      <c r="B885" s="20"/>
      <c r="C885" s="20"/>
    </row>
    <row r="886" spans="2:3" x14ac:dyDescent="0.15">
      <c r="B886" s="20"/>
      <c r="C886" s="20"/>
    </row>
    <row r="887" spans="2:3" x14ac:dyDescent="0.15">
      <c r="B887" s="20"/>
      <c r="C887" s="20"/>
    </row>
    <row r="888" spans="2:3" x14ac:dyDescent="0.15">
      <c r="B888" s="20"/>
      <c r="C888" s="20"/>
    </row>
    <row r="889" spans="2:3" x14ac:dyDescent="0.15">
      <c r="B889" s="20"/>
      <c r="C889" s="20"/>
    </row>
    <row r="890" spans="2:3" x14ac:dyDescent="0.15">
      <c r="B890" s="20"/>
      <c r="C890" s="20"/>
    </row>
    <row r="891" spans="2:3" x14ac:dyDescent="0.15">
      <c r="B891" s="20"/>
      <c r="C891" s="20"/>
    </row>
    <row r="892" spans="2:3" x14ac:dyDescent="0.15">
      <c r="B892" s="20"/>
      <c r="C892" s="20"/>
    </row>
    <row r="893" spans="2:3" x14ac:dyDescent="0.15">
      <c r="B893" s="20"/>
      <c r="C893" s="20"/>
    </row>
    <row r="894" spans="2:3" x14ac:dyDescent="0.15">
      <c r="B894" s="20"/>
      <c r="C894" s="20"/>
    </row>
    <row r="895" spans="2:3" x14ac:dyDescent="0.15">
      <c r="B895" s="20"/>
      <c r="C895" s="20"/>
    </row>
    <row r="896" spans="2:3" x14ac:dyDescent="0.15">
      <c r="B896" s="20"/>
      <c r="C896" s="20"/>
    </row>
    <row r="897" spans="2:3" x14ac:dyDescent="0.15">
      <c r="B897" s="20"/>
      <c r="C897" s="20"/>
    </row>
    <row r="898" spans="2:3" x14ac:dyDescent="0.15">
      <c r="B898" s="20"/>
      <c r="C898" s="20"/>
    </row>
    <row r="899" spans="2:3" x14ac:dyDescent="0.15">
      <c r="B899" s="20"/>
      <c r="C899" s="20"/>
    </row>
    <row r="900" spans="2:3" x14ac:dyDescent="0.15">
      <c r="B900" s="20"/>
      <c r="C900" s="20"/>
    </row>
    <row r="901" spans="2:3" x14ac:dyDescent="0.15">
      <c r="B901" s="20"/>
      <c r="C901" s="20"/>
    </row>
    <row r="902" spans="2:3" x14ac:dyDescent="0.15">
      <c r="B902" s="20"/>
      <c r="C902" s="20"/>
    </row>
    <row r="903" spans="2:3" x14ac:dyDescent="0.15">
      <c r="B903" s="20"/>
      <c r="C903" s="20"/>
    </row>
    <row r="904" spans="2:3" x14ac:dyDescent="0.15">
      <c r="B904" s="20"/>
      <c r="C904" s="20"/>
    </row>
    <row r="905" spans="2:3" x14ac:dyDescent="0.15">
      <c r="B905" s="20"/>
      <c r="C905" s="20"/>
    </row>
    <row r="906" spans="2:3" x14ac:dyDescent="0.15">
      <c r="B906" s="20"/>
      <c r="C906" s="20"/>
    </row>
    <row r="907" spans="2:3" x14ac:dyDescent="0.15">
      <c r="B907" s="20"/>
      <c r="C907" s="20"/>
    </row>
    <row r="908" spans="2:3" x14ac:dyDescent="0.15">
      <c r="B908" s="20"/>
      <c r="C908" s="20"/>
    </row>
    <row r="909" spans="2:3" x14ac:dyDescent="0.15">
      <c r="B909" s="20"/>
      <c r="C909" s="20"/>
    </row>
    <row r="910" spans="2:3" x14ac:dyDescent="0.15">
      <c r="B910" s="20"/>
      <c r="C910" s="20"/>
    </row>
    <row r="911" spans="2:3" x14ac:dyDescent="0.15">
      <c r="B911" s="20"/>
      <c r="C911" s="20"/>
    </row>
    <row r="912" spans="2:3" x14ac:dyDescent="0.15">
      <c r="B912" s="20"/>
      <c r="C912" s="20"/>
    </row>
    <row r="913" spans="2:3" x14ac:dyDescent="0.15">
      <c r="B913" s="20"/>
      <c r="C913" s="20"/>
    </row>
    <row r="914" spans="2:3" x14ac:dyDescent="0.15">
      <c r="B914" s="20"/>
      <c r="C914" s="20"/>
    </row>
    <row r="915" spans="2:3" x14ac:dyDescent="0.15">
      <c r="B915" s="20"/>
      <c r="C915" s="20"/>
    </row>
    <row r="916" spans="2:3" x14ac:dyDescent="0.15">
      <c r="B916" s="20"/>
      <c r="C916" s="20"/>
    </row>
    <row r="917" spans="2:3" x14ac:dyDescent="0.15">
      <c r="B917" s="20"/>
      <c r="C917" s="20"/>
    </row>
    <row r="918" spans="2:3" x14ac:dyDescent="0.15">
      <c r="B918" s="20"/>
      <c r="C918" s="20"/>
    </row>
    <row r="919" spans="2:3" x14ac:dyDescent="0.15">
      <c r="B919" s="20"/>
      <c r="C919" s="20"/>
    </row>
    <row r="920" spans="2:3" x14ac:dyDescent="0.15">
      <c r="B920" s="20"/>
      <c r="C920" s="20"/>
    </row>
    <row r="921" spans="2:3" x14ac:dyDescent="0.15">
      <c r="B921" s="20"/>
      <c r="C921" s="20"/>
    </row>
    <row r="922" spans="2:3" x14ac:dyDescent="0.15">
      <c r="B922" s="20"/>
      <c r="C922" s="20"/>
    </row>
    <row r="923" spans="2:3" x14ac:dyDescent="0.15">
      <c r="B923" s="20"/>
      <c r="C923" s="20"/>
    </row>
    <row r="924" spans="2:3" x14ac:dyDescent="0.15">
      <c r="B924" s="20"/>
      <c r="C924" s="20"/>
    </row>
    <row r="925" spans="2:3" x14ac:dyDescent="0.15">
      <c r="B925" s="20"/>
      <c r="C925" s="20"/>
    </row>
    <row r="926" spans="2:3" x14ac:dyDescent="0.15">
      <c r="B926" s="20"/>
      <c r="C926" s="20"/>
    </row>
    <row r="927" spans="2:3" x14ac:dyDescent="0.15">
      <c r="B927" s="20"/>
      <c r="C927" s="20"/>
    </row>
    <row r="928" spans="2:3" x14ac:dyDescent="0.15">
      <c r="B928" s="20"/>
      <c r="C928" s="20"/>
    </row>
    <row r="929" spans="2:3" x14ac:dyDescent="0.15">
      <c r="B929" s="20"/>
      <c r="C929" s="20"/>
    </row>
    <row r="930" spans="2:3" x14ac:dyDescent="0.15">
      <c r="B930" s="20"/>
      <c r="C930" s="20"/>
    </row>
    <row r="931" spans="2:3" x14ac:dyDescent="0.15">
      <c r="B931" s="20"/>
      <c r="C931" s="20"/>
    </row>
    <row r="932" spans="2:3" x14ac:dyDescent="0.15">
      <c r="B932" s="20"/>
      <c r="C932" s="20"/>
    </row>
    <row r="933" spans="2:3" x14ac:dyDescent="0.15">
      <c r="B933" s="20"/>
      <c r="C933" s="20"/>
    </row>
    <row r="934" spans="2:3" x14ac:dyDescent="0.15">
      <c r="B934" s="20"/>
      <c r="C934" s="20"/>
    </row>
    <row r="935" spans="2:3" x14ac:dyDescent="0.15">
      <c r="B935" s="20"/>
      <c r="C935" s="20"/>
    </row>
    <row r="936" spans="2:3" x14ac:dyDescent="0.15">
      <c r="B936" s="20"/>
      <c r="C936" s="20"/>
    </row>
    <row r="937" spans="2:3" x14ac:dyDescent="0.15">
      <c r="B937" s="20"/>
      <c r="C937" s="20"/>
    </row>
    <row r="938" spans="2:3" x14ac:dyDescent="0.15">
      <c r="B938" s="20"/>
      <c r="C938" s="20"/>
    </row>
    <row r="939" spans="2:3" x14ac:dyDescent="0.15">
      <c r="B939" s="20"/>
      <c r="C939" s="20"/>
    </row>
    <row r="940" spans="2:3" x14ac:dyDescent="0.15">
      <c r="B940" s="20"/>
      <c r="C940" s="20"/>
    </row>
    <row r="941" spans="2:3" x14ac:dyDescent="0.15">
      <c r="B941" s="20"/>
      <c r="C941" s="20"/>
    </row>
    <row r="942" spans="2:3" x14ac:dyDescent="0.15">
      <c r="B942" s="20"/>
      <c r="C942" s="20"/>
    </row>
    <row r="943" spans="2:3" x14ac:dyDescent="0.15">
      <c r="B943" s="20"/>
      <c r="C943" s="20"/>
    </row>
    <row r="944" spans="2:3" x14ac:dyDescent="0.15">
      <c r="B944" s="20"/>
      <c r="C944" s="20"/>
    </row>
    <row r="945" spans="2:3" x14ac:dyDescent="0.15">
      <c r="B945" s="20"/>
      <c r="C945" s="20"/>
    </row>
    <row r="946" spans="2:3" x14ac:dyDescent="0.15">
      <c r="B946" s="20"/>
      <c r="C946" s="20"/>
    </row>
    <row r="947" spans="2:3" x14ac:dyDescent="0.15">
      <c r="B947" s="20"/>
      <c r="C947" s="20"/>
    </row>
    <row r="948" spans="2:3" x14ac:dyDescent="0.15">
      <c r="B948" s="20"/>
      <c r="C948" s="20"/>
    </row>
    <row r="949" spans="2:3" x14ac:dyDescent="0.15">
      <c r="B949" s="20"/>
      <c r="C949" s="20"/>
    </row>
    <row r="950" spans="2:3" x14ac:dyDescent="0.15">
      <c r="B950" s="20"/>
      <c r="C950" s="20"/>
    </row>
    <row r="951" spans="2:3" x14ac:dyDescent="0.15">
      <c r="B951" s="20"/>
      <c r="C951" s="20"/>
    </row>
    <row r="952" spans="2:3" x14ac:dyDescent="0.15">
      <c r="B952" s="20"/>
      <c r="C952" s="20"/>
    </row>
    <row r="953" spans="2:3" x14ac:dyDescent="0.15">
      <c r="B953" s="20"/>
      <c r="C953" s="20"/>
    </row>
    <row r="954" spans="2:3" x14ac:dyDescent="0.15">
      <c r="B954" s="20"/>
      <c r="C954" s="20"/>
    </row>
    <row r="955" spans="2:3" x14ac:dyDescent="0.15">
      <c r="B955" s="20"/>
      <c r="C955" s="20"/>
    </row>
    <row r="956" spans="2:3" x14ac:dyDescent="0.15">
      <c r="B956" s="20"/>
      <c r="C956" s="20"/>
    </row>
    <row r="957" spans="2:3" x14ac:dyDescent="0.15">
      <c r="B957" s="20"/>
      <c r="C957" s="20"/>
    </row>
    <row r="958" spans="2:3" x14ac:dyDescent="0.15">
      <c r="B958" s="20"/>
      <c r="C958" s="20"/>
    </row>
    <row r="959" spans="2:3" x14ac:dyDescent="0.15">
      <c r="B959" s="20"/>
      <c r="C959" s="20"/>
    </row>
    <row r="960" spans="2:3" x14ac:dyDescent="0.15">
      <c r="B960" s="20"/>
      <c r="C960" s="20"/>
    </row>
    <row r="961" spans="2:3" x14ac:dyDescent="0.15">
      <c r="B961" s="20"/>
      <c r="C961" s="20"/>
    </row>
    <row r="962" spans="2:3" x14ac:dyDescent="0.15">
      <c r="B962" s="20"/>
      <c r="C962" s="20"/>
    </row>
    <row r="963" spans="2:3" x14ac:dyDescent="0.15">
      <c r="B963" s="20"/>
      <c r="C963" s="20"/>
    </row>
    <row r="964" spans="2:3" x14ac:dyDescent="0.15">
      <c r="B964" s="20"/>
      <c r="C964" s="20"/>
    </row>
    <row r="965" spans="2:3" x14ac:dyDescent="0.15">
      <c r="B965" s="20"/>
      <c r="C965" s="20"/>
    </row>
    <row r="966" spans="2:3" x14ac:dyDescent="0.15">
      <c r="B966" s="20"/>
      <c r="C966" s="20"/>
    </row>
    <row r="967" spans="2:3" x14ac:dyDescent="0.15">
      <c r="B967" s="20"/>
      <c r="C967" s="20"/>
    </row>
    <row r="968" spans="2:3" x14ac:dyDescent="0.15">
      <c r="B968" s="20"/>
      <c r="C968" s="20"/>
    </row>
    <row r="969" spans="2:3" x14ac:dyDescent="0.15">
      <c r="B969" s="20"/>
      <c r="C969" s="20"/>
    </row>
    <row r="970" spans="2:3" x14ac:dyDescent="0.15">
      <c r="B970" s="20"/>
      <c r="C970" s="20"/>
    </row>
    <row r="971" spans="2:3" x14ac:dyDescent="0.15">
      <c r="B971" s="20"/>
      <c r="C971" s="20"/>
    </row>
    <row r="972" spans="2:3" x14ac:dyDescent="0.15">
      <c r="B972" s="20"/>
      <c r="C972" s="20"/>
    </row>
    <row r="973" spans="2:3" x14ac:dyDescent="0.15">
      <c r="B973" s="20"/>
      <c r="C973" s="20"/>
    </row>
    <row r="974" spans="2:3" x14ac:dyDescent="0.15">
      <c r="B974" s="20"/>
      <c r="C974" s="20"/>
    </row>
    <row r="975" spans="2:3" x14ac:dyDescent="0.15">
      <c r="B975" s="20"/>
      <c r="C975" s="20"/>
    </row>
    <row r="976" spans="2:3" x14ac:dyDescent="0.15">
      <c r="B976" s="20"/>
      <c r="C976" s="20"/>
    </row>
    <row r="977" spans="2:3" x14ac:dyDescent="0.15">
      <c r="B977" s="20"/>
      <c r="C977" s="20"/>
    </row>
    <row r="978" spans="2:3" x14ac:dyDescent="0.15">
      <c r="B978" s="20"/>
      <c r="C978" s="20"/>
    </row>
    <row r="979" spans="2:3" x14ac:dyDescent="0.15">
      <c r="B979" s="20"/>
      <c r="C979" s="20"/>
    </row>
    <row r="980" spans="2:3" x14ac:dyDescent="0.15">
      <c r="B980" s="20"/>
      <c r="C980" s="20"/>
    </row>
    <row r="981" spans="2:3" x14ac:dyDescent="0.15">
      <c r="B981" s="20"/>
      <c r="C981" s="20"/>
    </row>
    <row r="982" spans="2:3" x14ac:dyDescent="0.15">
      <c r="B982" s="20"/>
      <c r="C982" s="20"/>
    </row>
    <row r="983" spans="2:3" x14ac:dyDescent="0.15">
      <c r="B983" s="20"/>
      <c r="C983" s="20"/>
    </row>
    <row r="984" spans="2:3" x14ac:dyDescent="0.15">
      <c r="B984" s="20"/>
      <c r="C984" s="20"/>
    </row>
    <row r="985" spans="2:3" x14ac:dyDescent="0.15">
      <c r="B985" s="20"/>
      <c r="C985" s="20"/>
    </row>
    <row r="986" spans="2:3" x14ac:dyDescent="0.15">
      <c r="B986" s="20"/>
      <c r="C986" s="20"/>
    </row>
    <row r="987" spans="2:3" x14ac:dyDescent="0.15">
      <c r="B987" s="20"/>
      <c r="C987" s="20"/>
    </row>
    <row r="988" spans="2:3" x14ac:dyDescent="0.15">
      <c r="B988" s="20"/>
      <c r="C988" s="20"/>
    </row>
    <row r="989" spans="2:3" x14ac:dyDescent="0.15">
      <c r="B989" s="20"/>
      <c r="C989" s="20"/>
    </row>
    <row r="990" spans="2:3" x14ac:dyDescent="0.15">
      <c r="B990" s="20"/>
      <c r="C990" s="20"/>
    </row>
    <row r="991" spans="2:3" x14ac:dyDescent="0.15">
      <c r="B991" s="20"/>
      <c r="C991" s="20"/>
    </row>
    <row r="992" spans="2:3" x14ac:dyDescent="0.15">
      <c r="B992" s="20"/>
      <c r="C992" s="20"/>
    </row>
    <row r="993" spans="2:3" x14ac:dyDescent="0.15">
      <c r="B993" s="20"/>
      <c r="C993" s="20"/>
    </row>
    <row r="994" spans="2:3" x14ac:dyDescent="0.15">
      <c r="B994" s="20"/>
      <c r="C994" s="20"/>
    </row>
    <row r="995" spans="2:3" x14ac:dyDescent="0.15">
      <c r="B995" s="20"/>
      <c r="C995" s="20"/>
    </row>
    <row r="996" spans="2:3" x14ac:dyDescent="0.15">
      <c r="B996" s="20"/>
      <c r="C996" s="20"/>
    </row>
    <row r="997" spans="2:3" x14ac:dyDescent="0.15">
      <c r="B997" s="20"/>
      <c r="C997" s="20"/>
    </row>
    <row r="998" spans="2:3" x14ac:dyDescent="0.15">
      <c r="B998" s="20"/>
      <c r="C998" s="20"/>
    </row>
    <row r="999" spans="2:3" x14ac:dyDescent="0.15">
      <c r="B999" s="20"/>
      <c r="C999" s="20"/>
    </row>
    <row r="1000" spans="2:3" x14ac:dyDescent="0.15">
      <c r="B1000" s="20"/>
      <c r="C1000" s="20"/>
    </row>
    <row r="1001" spans="2:3" x14ac:dyDescent="0.15">
      <c r="B1001" s="20"/>
      <c r="C1001" s="20"/>
    </row>
    <row r="1002" spans="2:3" x14ac:dyDescent="0.15">
      <c r="B1002" s="20"/>
      <c r="C1002" s="20"/>
    </row>
    <row r="1003" spans="2:3" x14ac:dyDescent="0.15">
      <c r="B1003" s="20"/>
      <c r="C1003" s="20"/>
    </row>
    <row r="1004" spans="2:3" x14ac:dyDescent="0.15">
      <c r="B1004" s="20"/>
      <c r="C1004" s="20"/>
    </row>
    <row r="1005" spans="2:3" x14ac:dyDescent="0.15">
      <c r="B1005" s="20"/>
      <c r="C1005" s="20"/>
    </row>
    <row r="1006" spans="2:3" x14ac:dyDescent="0.15">
      <c r="B1006" s="20"/>
      <c r="C1006" s="20"/>
    </row>
    <row r="1007" spans="2:3" x14ac:dyDescent="0.15">
      <c r="B1007" s="20"/>
      <c r="C1007" s="20"/>
    </row>
    <row r="1008" spans="2:3" x14ac:dyDescent="0.15">
      <c r="B1008" s="20"/>
      <c r="C1008" s="20"/>
    </row>
    <row r="1009" spans="2:3" x14ac:dyDescent="0.15">
      <c r="B1009" s="20"/>
      <c r="C1009" s="20"/>
    </row>
    <row r="1010" spans="2:3" x14ac:dyDescent="0.15">
      <c r="B1010" s="20"/>
      <c r="C1010" s="20"/>
    </row>
    <row r="1011" spans="2:3" x14ac:dyDescent="0.15">
      <c r="B1011" s="20"/>
      <c r="C1011" s="20"/>
    </row>
    <row r="1012" spans="2:3" x14ac:dyDescent="0.15">
      <c r="B1012" s="20"/>
      <c r="C1012" s="20"/>
    </row>
    <row r="1013" spans="2:3" x14ac:dyDescent="0.15">
      <c r="B1013" s="20"/>
      <c r="C1013" s="20"/>
    </row>
    <row r="1014" spans="2:3" x14ac:dyDescent="0.15">
      <c r="B1014" s="20"/>
      <c r="C1014" s="20"/>
    </row>
    <row r="1015" spans="2:3" x14ac:dyDescent="0.15">
      <c r="B1015" s="20"/>
      <c r="C1015" s="20"/>
    </row>
    <row r="1016" spans="2:3" x14ac:dyDescent="0.15">
      <c r="B1016" s="20"/>
      <c r="C1016" s="20"/>
    </row>
    <row r="1017" spans="2:3" x14ac:dyDescent="0.15">
      <c r="B1017" s="20"/>
      <c r="C1017" s="20"/>
    </row>
    <row r="1018" spans="2:3" x14ac:dyDescent="0.15">
      <c r="B1018" s="20"/>
      <c r="C1018" s="20"/>
    </row>
    <row r="1019" spans="2:3" x14ac:dyDescent="0.15">
      <c r="B1019" s="20"/>
      <c r="C1019" s="20"/>
    </row>
    <row r="1020" spans="2:3" x14ac:dyDescent="0.15">
      <c r="B1020" s="20"/>
      <c r="C1020" s="20"/>
    </row>
    <row r="1021" spans="2:3" x14ac:dyDescent="0.15">
      <c r="B1021" s="20"/>
      <c r="C1021" s="20"/>
    </row>
    <row r="1022" spans="2:3" x14ac:dyDescent="0.15">
      <c r="B1022" s="20"/>
      <c r="C1022" s="20"/>
    </row>
    <row r="1023" spans="2:3" x14ac:dyDescent="0.15">
      <c r="B1023" s="20"/>
      <c r="C1023" s="20"/>
    </row>
    <row r="1024" spans="2:3" x14ac:dyDescent="0.15">
      <c r="B1024" s="20"/>
      <c r="C1024" s="20"/>
    </row>
    <row r="1025" spans="2:3" x14ac:dyDescent="0.15">
      <c r="B1025" s="20"/>
      <c r="C1025" s="20"/>
    </row>
    <row r="1026" spans="2:3" x14ac:dyDescent="0.15">
      <c r="B1026" s="20"/>
      <c r="C1026" s="20"/>
    </row>
    <row r="1027" spans="2:3" x14ac:dyDescent="0.15">
      <c r="B1027" s="20"/>
      <c r="C1027" s="20"/>
    </row>
    <row r="1028" spans="2:3" x14ac:dyDescent="0.15">
      <c r="B1028" s="20"/>
      <c r="C1028" s="20"/>
    </row>
    <row r="1029" spans="2:3" x14ac:dyDescent="0.15">
      <c r="B1029" s="20"/>
      <c r="C1029" s="20"/>
    </row>
    <row r="1030" spans="2:3" x14ac:dyDescent="0.15">
      <c r="B1030" s="20"/>
      <c r="C1030" s="20"/>
    </row>
    <row r="1031" spans="2:3" x14ac:dyDescent="0.15">
      <c r="B1031" s="20"/>
      <c r="C1031" s="20"/>
    </row>
    <row r="1032" spans="2:3" x14ac:dyDescent="0.15">
      <c r="B1032" s="20"/>
      <c r="C1032" s="20"/>
    </row>
    <row r="1033" spans="2:3" x14ac:dyDescent="0.15">
      <c r="B1033" s="20"/>
      <c r="C1033" s="20"/>
    </row>
    <row r="1034" spans="2:3" x14ac:dyDescent="0.15">
      <c r="B1034" s="20"/>
      <c r="C1034" s="20"/>
    </row>
    <row r="1035" spans="2:3" x14ac:dyDescent="0.15">
      <c r="B1035" s="20"/>
      <c r="C1035" s="20"/>
    </row>
    <row r="1036" spans="2:3" x14ac:dyDescent="0.15">
      <c r="B1036" s="20"/>
      <c r="C1036" s="20"/>
    </row>
    <row r="1037" spans="2:3" x14ac:dyDescent="0.15">
      <c r="B1037" s="20"/>
      <c r="C1037" s="20"/>
    </row>
    <row r="1038" spans="2:3" x14ac:dyDescent="0.15">
      <c r="B1038" s="20"/>
      <c r="C1038" s="20"/>
    </row>
    <row r="1039" spans="2:3" x14ac:dyDescent="0.15">
      <c r="B1039" s="20"/>
      <c r="C1039" s="20"/>
    </row>
    <row r="1040" spans="2:3" x14ac:dyDescent="0.15">
      <c r="B1040" s="20"/>
      <c r="C1040" s="20"/>
    </row>
    <row r="1041" spans="2:3" x14ac:dyDescent="0.15">
      <c r="B1041" s="20"/>
      <c r="C1041" s="20"/>
    </row>
    <row r="1042" spans="2:3" x14ac:dyDescent="0.15">
      <c r="B1042" s="20"/>
      <c r="C1042" s="20"/>
    </row>
    <row r="1043" spans="2:3" x14ac:dyDescent="0.15">
      <c r="B1043" s="20"/>
      <c r="C1043" s="20"/>
    </row>
    <row r="1044" spans="2:3" x14ac:dyDescent="0.15">
      <c r="B1044" s="20"/>
      <c r="C1044" s="20"/>
    </row>
    <row r="1045" spans="2:3" x14ac:dyDescent="0.15">
      <c r="B1045" s="20"/>
      <c r="C1045" s="20"/>
    </row>
    <row r="1046" spans="2:3" x14ac:dyDescent="0.15">
      <c r="B1046" s="20"/>
      <c r="C1046" s="20"/>
    </row>
    <row r="1047" spans="2:3" x14ac:dyDescent="0.15">
      <c r="B1047" s="20"/>
      <c r="C1047" s="20"/>
    </row>
    <row r="1048" spans="2:3" x14ac:dyDescent="0.15">
      <c r="B1048" s="20"/>
      <c r="C1048" s="20"/>
    </row>
    <row r="1049" spans="2:3" x14ac:dyDescent="0.15">
      <c r="B1049" s="20"/>
      <c r="C1049" s="20"/>
    </row>
    <row r="1050" spans="2:3" x14ac:dyDescent="0.15">
      <c r="B1050" s="20"/>
      <c r="C1050" s="20"/>
    </row>
    <row r="1051" spans="2:3" x14ac:dyDescent="0.15">
      <c r="B1051" s="20"/>
      <c r="C1051" s="20"/>
    </row>
    <row r="1052" spans="2:3" x14ac:dyDescent="0.15">
      <c r="B1052" s="20"/>
      <c r="C1052" s="20"/>
    </row>
    <row r="1053" spans="2:3" x14ac:dyDescent="0.15">
      <c r="B1053" s="20"/>
      <c r="C1053" s="20"/>
    </row>
    <row r="1054" spans="2:3" x14ac:dyDescent="0.15">
      <c r="B1054" s="20"/>
      <c r="C1054" s="20"/>
    </row>
    <row r="1055" spans="2:3" x14ac:dyDescent="0.15">
      <c r="B1055" s="20"/>
      <c r="C1055" s="20"/>
    </row>
    <row r="1056" spans="2:3" x14ac:dyDescent="0.15">
      <c r="B1056" s="20"/>
      <c r="C1056" s="20"/>
    </row>
    <row r="1057" spans="2:3" x14ac:dyDescent="0.15">
      <c r="B1057" s="20"/>
      <c r="C1057" s="20"/>
    </row>
    <row r="1058" spans="2:3" x14ac:dyDescent="0.15">
      <c r="B1058" s="20"/>
      <c r="C1058" s="20"/>
    </row>
    <row r="1059" spans="2:3" x14ac:dyDescent="0.15">
      <c r="B1059" s="20"/>
      <c r="C1059" s="20"/>
    </row>
    <row r="1060" spans="2:3" x14ac:dyDescent="0.15">
      <c r="B1060" s="20"/>
      <c r="C1060" s="20"/>
    </row>
    <row r="1061" spans="2:3" x14ac:dyDescent="0.15">
      <c r="B1061" s="20"/>
      <c r="C1061" s="20"/>
    </row>
    <row r="1062" spans="2:3" x14ac:dyDescent="0.15">
      <c r="B1062" s="20"/>
      <c r="C1062" s="20"/>
    </row>
    <row r="1063" spans="2:3" x14ac:dyDescent="0.15">
      <c r="B1063" s="20"/>
      <c r="C1063" s="20"/>
    </row>
    <row r="1064" spans="2:3" x14ac:dyDescent="0.15">
      <c r="B1064" s="20"/>
      <c r="C1064" s="20"/>
    </row>
    <row r="1065" spans="2:3" x14ac:dyDescent="0.15">
      <c r="B1065" s="20"/>
      <c r="C1065" s="20"/>
    </row>
    <row r="1066" spans="2:3" x14ac:dyDescent="0.15">
      <c r="B1066" s="20"/>
      <c r="C1066" s="20"/>
    </row>
    <row r="1067" spans="2:3" x14ac:dyDescent="0.15">
      <c r="B1067" s="20"/>
      <c r="C1067" s="20"/>
    </row>
    <row r="1068" spans="2:3" x14ac:dyDescent="0.15">
      <c r="B1068" s="20"/>
      <c r="C1068" s="20"/>
    </row>
    <row r="1069" spans="2:3" x14ac:dyDescent="0.15">
      <c r="B1069" s="20"/>
      <c r="C1069" s="20"/>
    </row>
    <row r="1070" spans="2:3" x14ac:dyDescent="0.15">
      <c r="B1070" s="20"/>
      <c r="C1070" s="20"/>
    </row>
    <row r="1071" spans="2:3" x14ac:dyDescent="0.15">
      <c r="B1071" s="20"/>
      <c r="C1071" s="20"/>
    </row>
    <row r="1072" spans="2:3" x14ac:dyDescent="0.15">
      <c r="B1072" s="20"/>
      <c r="C1072" s="20"/>
    </row>
    <row r="1073" spans="2:3" x14ac:dyDescent="0.15">
      <c r="B1073" s="20"/>
      <c r="C1073" s="20"/>
    </row>
    <row r="1074" spans="2:3" x14ac:dyDescent="0.15">
      <c r="B1074" s="20"/>
      <c r="C1074" s="20"/>
    </row>
    <row r="1075" spans="2:3" x14ac:dyDescent="0.15">
      <c r="B1075" s="20"/>
      <c r="C1075" s="20"/>
    </row>
    <row r="1076" spans="2:3" x14ac:dyDescent="0.15">
      <c r="B1076" s="20"/>
      <c r="C1076" s="20"/>
    </row>
    <row r="1077" spans="2:3" x14ac:dyDescent="0.15">
      <c r="B1077" s="20"/>
      <c r="C1077" s="20"/>
    </row>
    <row r="1078" spans="2:3" x14ac:dyDescent="0.15">
      <c r="B1078" s="20"/>
      <c r="C1078" s="20"/>
    </row>
    <row r="1079" spans="2:3" x14ac:dyDescent="0.15">
      <c r="B1079" s="20"/>
      <c r="C1079" s="20"/>
    </row>
    <row r="1080" spans="2:3" x14ac:dyDescent="0.15">
      <c r="B1080" s="20"/>
      <c r="C1080" s="20"/>
    </row>
    <row r="1081" spans="2:3" x14ac:dyDescent="0.15">
      <c r="B1081" s="20"/>
      <c r="C1081" s="20"/>
    </row>
    <row r="1082" spans="2:3" x14ac:dyDescent="0.15">
      <c r="B1082" s="20"/>
      <c r="C1082" s="20"/>
    </row>
    <row r="1083" spans="2:3" x14ac:dyDescent="0.15">
      <c r="B1083" s="20"/>
      <c r="C1083" s="20"/>
    </row>
    <row r="1084" spans="2:3" x14ac:dyDescent="0.15">
      <c r="B1084" s="20"/>
      <c r="C1084" s="20"/>
    </row>
    <row r="1085" spans="2:3" x14ac:dyDescent="0.15">
      <c r="B1085" s="20"/>
      <c r="C1085" s="20"/>
    </row>
    <row r="1086" spans="2:3" x14ac:dyDescent="0.15">
      <c r="B1086" s="20"/>
      <c r="C1086" s="20"/>
    </row>
    <row r="1087" spans="2:3" x14ac:dyDescent="0.15">
      <c r="B1087" s="20"/>
      <c r="C1087" s="20"/>
    </row>
    <row r="1088" spans="2:3" x14ac:dyDescent="0.15">
      <c r="B1088" s="20"/>
      <c r="C1088" s="20"/>
    </row>
    <row r="1089" spans="2:3" x14ac:dyDescent="0.15">
      <c r="B1089" s="20"/>
      <c r="C1089" s="20"/>
    </row>
    <row r="1090" spans="2:3" x14ac:dyDescent="0.15">
      <c r="B1090" s="20"/>
      <c r="C1090" s="20"/>
    </row>
    <row r="1091" spans="2:3" x14ac:dyDescent="0.15">
      <c r="B1091" s="20"/>
      <c r="C1091" s="20"/>
    </row>
    <row r="1092" spans="2:3" x14ac:dyDescent="0.15">
      <c r="B1092" s="20"/>
      <c r="C1092" s="20"/>
    </row>
    <row r="1093" spans="2:3" x14ac:dyDescent="0.15">
      <c r="B1093" s="20"/>
      <c r="C1093" s="20"/>
    </row>
    <row r="1094" spans="2:3" x14ac:dyDescent="0.15">
      <c r="B1094" s="20"/>
      <c r="C1094" s="20"/>
    </row>
    <row r="1095" spans="2:3" x14ac:dyDescent="0.15">
      <c r="B1095" s="20"/>
      <c r="C1095" s="20"/>
    </row>
    <row r="1096" spans="2:3" x14ac:dyDescent="0.15">
      <c r="B1096" s="20"/>
      <c r="C1096" s="20"/>
    </row>
  </sheetData>
  <mergeCells count="13">
    <mergeCell ref="B6:D6"/>
    <mergeCell ref="B91:I91"/>
    <mergeCell ref="B93:I93"/>
    <mergeCell ref="B92:I92"/>
    <mergeCell ref="B8:I9"/>
    <mergeCell ref="B96:I96"/>
    <mergeCell ref="B99:I99"/>
    <mergeCell ref="B100:I100"/>
    <mergeCell ref="D13:I13"/>
    <mergeCell ref="D14:I14"/>
    <mergeCell ref="D15:I15"/>
    <mergeCell ref="D16:I16"/>
    <mergeCell ref="B17:I17"/>
  </mergeCells>
  <hyperlinks>
    <hyperlink ref="B13" location="'Gaming Machine License'!A1" display="Gaming Machine Licence Statistics" xr:uid="{D60B7839-C86A-6447-A00F-FC3E622C6C32}"/>
    <hyperlink ref="B14" location="'Gaming Manufacturer’s Market'!A1" display="Manufacturer Market Reports" xr:uid="{5DD44FE0-CF28-7048-8A25-40EEE5458A15}"/>
    <hyperlink ref="B15" location="'Gaming Statistics Statewide'!A1" display="Statewide Revenue / Tax Series" xr:uid="{B097BFB4-A711-B240-BDE8-37CE70B07878}"/>
    <hyperlink ref="B16" location="'Gaming Machine Revenue'!A1" display="LGA Revenue (ABS LGA)" xr:uid="{1B2836FD-2CBE-C54F-AC23-315F34B99AAB}"/>
    <hyperlink ref="C7" r:id="rId8" xr:uid="{61BFF1A8-0C4C-2A4E-8CC7-27A2135626FA}"/>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H644"/>
  <sheetViews>
    <sheetView showGridLines="0" zoomScale="182" workbookViewId="0">
      <pane xSplit="1" ySplit="2" topLeftCell="B242" activePane="bottomRight" state="frozen"/>
      <selection pane="topRight"/>
      <selection pane="bottomLeft"/>
      <selection pane="bottomRight" activeCell="A301" sqref="A301"/>
    </sheetView>
  </sheetViews>
  <sheetFormatPr baseColWidth="10" defaultColWidth="16.33203125" defaultRowHeight="13" x14ac:dyDescent="0.15"/>
  <cols>
    <col min="1" max="1" width="10.5" style="13" bestFit="1" customWidth="1"/>
    <col min="2" max="2" width="13.6640625" style="13" bestFit="1" customWidth="1"/>
    <col min="3" max="3" width="18.1640625" style="1" bestFit="1" customWidth="1"/>
    <col min="4" max="4" width="23.1640625" style="1" bestFit="1" customWidth="1"/>
    <col min="5" max="5" width="15.83203125" style="1" customWidth="1"/>
    <col min="6" max="6" width="27.1640625" style="1" bestFit="1" customWidth="1"/>
    <col min="7" max="7" width="13.1640625" style="1" customWidth="1"/>
    <col min="8" max="8" width="19.33203125" style="1" bestFit="1" customWidth="1"/>
    <col min="9" max="16384" width="16.33203125" style="1"/>
  </cols>
  <sheetData>
    <row r="1" spans="1:8" ht="20" x14ac:dyDescent="0.15">
      <c r="A1" s="85" t="s">
        <v>2</v>
      </c>
      <c r="B1" s="85"/>
      <c r="C1" s="85"/>
      <c r="D1" s="85"/>
      <c r="E1" s="85"/>
      <c r="F1" s="85"/>
      <c r="G1" s="85"/>
    </row>
    <row r="2" spans="1:8" ht="14" x14ac:dyDescent="0.15">
      <c r="A2" s="27" t="s">
        <v>104</v>
      </c>
      <c r="B2" s="27" t="s">
        <v>9</v>
      </c>
      <c r="C2" s="28" t="s">
        <v>117</v>
      </c>
      <c r="D2" s="27" t="s">
        <v>105</v>
      </c>
      <c r="E2" s="27" t="s">
        <v>108</v>
      </c>
      <c r="F2" s="27" t="s">
        <v>118</v>
      </c>
      <c r="G2" s="28" t="s">
        <v>106</v>
      </c>
      <c r="H2" s="10"/>
    </row>
    <row r="3" spans="1:8" ht="14" x14ac:dyDescent="0.15">
      <c r="A3" s="16">
        <v>40025</v>
      </c>
      <c r="B3" s="16" t="str">
        <f>_xlfn.LET(_xlpm.d,SA_Gaming_Licences[[#This Row],[Date]],
     _xlpm.sy, YEAR(_xlpm.d) - (MONTH(_xlpm.d) &lt; 7),
     "FY " &amp; _xlpm.sy &amp; "/" &amp; TEXT(MOD(_xlpm.sy+1,100),"00"))</f>
        <v>FY 2009/10</v>
      </c>
      <c r="C3" s="4" t="s">
        <v>110</v>
      </c>
      <c r="D3" s="4">
        <v>476</v>
      </c>
      <c r="E3" s="4">
        <v>10330</v>
      </c>
      <c r="F3" s="4">
        <v>464</v>
      </c>
      <c r="G3" s="2">
        <v>10210</v>
      </c>
    </row>
    <row r="4" spans="1:8" ht="14" x14ac:dyDescent="0.15">
      <c r="A4" s="16">
        <v>40025</v>
      </c>
      <c r="B4" s="16" t="str">
        <f>_xlfn.LET(_xlpm.d,SA_Gaming_Licences[[#This Row],[Date]],
     _xlpm.sy, YEAR(_xlpm.d) - (MONTH(_xlpm.d) &lt; 7),
     "FY " &amp; _xlpm.sy &amp; "/" &amp; TEXT(MOD(_xlpm.sy+1,100),"00"))</f>
        <v>FY 2009/10</v>
      </c>
      <c r="C4" s="4" t="s">
        <v>111</v>
      </c>
      <c r="D4" s="4">
        <v>72</v>
      </c>
      <c r="E4" s="4">
        <v>1374</v>
      </c>
      <c r="F4" s="4">
        <v>63</v>
      </c>
      <c r="G4" s="2">
        <v>1348</v>
      </c>
    </row>
    <row r="5" spans="1:8" ht="14" x14ac:dyDescent="0.15">
      <c r="A5" s="16">
        <v>40025</v>
      </c>
      <c r="B5" s="16" t="str">
        <f>_xlfn.LET(_xlpm.d,SA_Gaming_Licences[[#This Row],[Date]],
     _xlpm.sy, YEAR(_xlpm.d) - (MONTH(_xlpm.d) &lt; 7),
     "FY " &amp; _xlpm.sy &amp; "/" &amp; TEXT(MOD(_xlpm.sy+1,100),"00"))</f>
        <v>FY 2009/10</v>
      </c>
      <c r="C5" s="4" t="s">
        <v>116</v>
      </c>
      <c r="D5" s="4">
        <v>40</v>
      </c>
      <c r="E5" s="4">
        <v>1183</v>
      </c>
      <c r="F5" s="4">
        <v>38</v>
      </c>
      <c r="G5" s="2">
        <v>1163</v>
      </c>
    </row>
    <row r="6" spans="1:8" ht="14" x14ac:dyDescent="0.15">
      <c r="A6" s="16">
        <v>40056</v>
      </c>
      <c r="B6" s="16" t="str">
        <f>_xlfn.LET(_xlpm.d,SA_Gaming_Licences[[#This Row],[Date]],
     _xlpm.sy, YEAR(_xlpm.d) - (MONTH(_xlpm.d) &lt; 7),
     "FY " &amp; _xlpm.sy &amp; "/" &amp; TEXT(MOD(_xlpm.sy+1,100),"00"))</f>
        <v>FY 2009/10</v>
      </c>
      <c r="C6" s="4" t="s">
        <v>110</v>
      </c>
      <c r="D6" s="4">
        <v>476</v>
      </c>
      <c r="E6" s="4">
        <v>10333</v>
      </c>
      <c r="F6" s="4">
        <v>464</v>
      </c>
      <c r="G6" s="2">
        <v>10217</v>
      </c>
    </row>
    <row r="7" spans="1:8" ht="14" x14ac:dyDescent="0.15">
      <c r="A7" s="16">
        <v>40056</v>
      </c>
      <c r="B7" s="16" t="str">
        <f>_xlfn.LET(_xlpm.d,SA_Gaming_Licences[[#This Row],[Date]],
     _xlpm.sy, YEAR(_xlpm.d) - (MONTH(_xlpm.d) &lt; 7),
     "FY " &amp; _xlpm.sy &amp; "/" &amp; TEXT(MOD(_xlpm.sy+1,100),"00"))</f>
        <v>FY 2009/10</v>
      </c>
      <c r="C7" s="4" t="s">
        <v>111</v>
      </c>
      <c r="D7" s="4">
        <v>72</v>
      </c>
      <c r="E7" s="4">
        <v>1384</v>
      </c>
      <c r="F7" s="4">
        <v>63</v>
      </c>
      <c r="G7" s="2">
        <v>1348</v>
      </c>
    </row>
    <row r="8" spans="1:8" ht="14" x14ac:dyDescent="0.15">
      <c r="A8" s="16">
        <v>40056</v>
      </c>
      <c r="B8" s="16" t="str">
        <f>_xlfn.LET(_xlpm.d,SA_Gaming_Licences[[#This Row],[Date]],
     _xlpm.sy, YEAR(_xlpm.d) - (MONTH(_xlpm.d) &lt; 7),
     "FY " &amp; _xlpm.sy &amp; "/" &amp; TEXT(MOD(_xlpm.sy+1,100),"00"))</f>
        <v>FY 2009/10</v>
      </c>
      <c r="C8" s="4" t="s">
        <v>116</v>
      </c>
      <c r="D8" s="4">
        <v>40</v>
      </c>
      <c r="E8" s="4">
        <v>1183</v>
      </c>
      <c r="F8" s="4">
        <v>38</v>
      </c>
      <c r="G8" s="2">
        <v>1163</v>
      </c>
    </row>
    <row r="9" spans="1:8" ht="14" x14ac:dyDescent="0.15">
      <c r="A9" s="16">
        <v>40086</v>
      </c>
      <c r="B9" s="16" t="str">
        <f>_xlfn.LET(_xlpm.d,SA_Gaming_Licences[[#This Row],[Date]],
     _xlpm.sy, YEAR(_xlpm.d) - (MONTH(_xlpm.d) &lt; 7),
     "FY " &amp; _xlpm.sy &amp; "/" &amp; TEXT(MOD(_xlpm.sy+1,100),"00"))</f>
        <v>FY 2009/10</v>
      </c>
      <c r="C9" s="4" t="s">
        <v>110</v>
      </c>
      <c r="D9" s="4">
        <v>476</v>
      </c>
      <c r="E9" s="4">
        <v>10336</v>
      </c>
      <c r="F9" s="4">
        <v>464</v>
      </c>
      <c r="G9" s="2">
        <v>10223</v>
      </c>
    </row>
    <row r="10" spans="1:8" ht="14" x14ac:dyDescent="0.15">
      <c r="A10" s="16">
        <v>40086</v>
      </c>
      <c r="B10" s="16" t="str">
        <f>_xlfn.LET(_xlpm.d,SA_Gaming_Licences[[#This Row],[Date]],
     _xlpm.sy, YEAR(_xlpm.d) - (MONTH(_xlpm.d) &lt; 7),
     "FY " &amp; _xlpm.sy &amp; "/" &amp; TEXT(MOD(_xlpm.sy+1,100),"00"))</f>
        <v>FY 2009/10</v>
      </c>
      <c r="C10" s="2" t="s">
        <v>111</v>
      </c>
      <c r="D10" s="2">
        <v>71</v>
      </c>
      <c r="E10" s="2">
        <v>1381</v>
      </c>
      <c r="F10" s="2">
        <v>62</v>
      </c>
      <c r="G10" s="2">
        <v>1355</v>
      </c>
    </row>
    <row r="11" spans="1:8" ht="14" x14ac:dyDescent="0.15">
      <c r="A11" s="16">
        <v>40086</v>
      </c>
      <c r="B11" s="16" t="str">
        <f>_xlfn.LET(_xlpm.d,SA_Gaming_Licences[[#This Row],[Date]],
     _xlpm.sy, YEAR(_xlpm.d) - (MONTH(_xlpm.d) &lt; 7),
     "FY " &amp; _xlpm.sy &amp; "/" &amp; TEXT(MOD(_xlpm.sy+1,100),"00"))</f>
        <v>FY 2009/10</v>
      </c>
      <c r="C11" s="2" t="s">
        <v>116</v>
      </c>
      <c r="D11" s="2">
        <v>40</v>
      </c>
      <c r="E11" s="2">
        <v>1183</v>
      </c>
      <c r="F11" s="2">
        <v>38</v>
      </c>
      <c r="G11" s="2">
        <v>1163</v>
      </c>
    </row>
    <row r="12" spans="1:8" ht="14" x14ac:dyDescent="0.15">
      <c r="A12" s="16">
        <v>40117</v>
      </c>
      <c r="B12" s="16" t="str">
        <f>_xlfn.LET(_xlpm.d,SA_Gaming_Licences[[#This Row],[Date]],
     _xlpm.sy, YEAR(_xlpm.d) - (MONTH(_xlpm.d) &lt; 7),
     "FY " &amp; _xlpm.sy &amp; "/" &amp; TEXT(MOD(_xlpm.sy+1,100),"00"))</f>
        <v>FY 2009/10</v>
      </c>
      <c r="C12" s="2" t="s">
        <v>110</v>
      </c>
      <c r="D12" s="2">
        <v>476</v>
      </c>
      <c r="E12" s="2">
        <v>10336</v>
      </c>
      <c r="F12" s="2">
        <v>464</v>
      </c>
      <c r="G12" s="2">
        <v>10224</v>
      </c>
    </row>
    <row r="13" spans="1:8" ht="14" x14ac:dyDescent="0.15">
      <c r="A13" s="16">
        <v>40117</v>
      </c>
      <c r="B13" s="16" t="str">
        <f>_xlfn.LET(_xlpm.d,SA_Gaming_Licences[[#This Row],[Date]],
     _xlpm.sy, YEAR(_xlpm.d) - (MONTH(_xlpm.d) &lt; 7),
     "FY " &amp; _xlpm.sy &amp; "/" &amp; TEXT(MOD(_xlpm.sy+1,100),"00"))</f>
        <v>FY 2009/10</v>
      </c>
      <c r="C13" s="2" t="s">
        <v>111</v>
      </c>
      <c r="D13" s="2">
        <v>71</v>
      </c>
      <c r="E13" s="2">
        <v>1381</v>
      </c>
      <c r="F13" s="2">
        <v>62</v>
      </c>
      <c r="G13" s="2">
        <v>1355</v>
      </c>
    </row>
    <row r="14" spans="1:8" ht="14" x14ac:dyDescent="0.15">
      <c r="A14" s="16">
        <v>40117</v>
      </c>
      <c r="B14" s="16" t="str">
        <f>_xlfn.LET(_xlpm.d,SA_Gaming_Licences[[#This Row],[Date]],
     _xlpm.sy, YEAR(_xlpm.d) - (MONTH(_xlpm.d) &lt; 7),
     "FY " &amp; _xlpm.sy &amp; "/" &amp; TEXT(MOD(_xlpm.sy+1,100),"00"))</f>
        <v>FY 2009/10</v>
      </c>
      <c r="C14" s="2" t="s">
        <v>116</v>
      </c>
      <c r="D14" s="2">
        <v>40</v>
      </c>
      <c r="E14" s="2">
        <v>1183</v>
      </c>
      <c r="F14" s="2">
        <v>38</v>
      </c>
      <c r="G14" s="2">
        <v>1163</v>
      </c>
    </row>
    <row r="15" spans="1:8" ht="14" x14ac:dyDescent="0.15">
      <c r="A15" s="16">
        <v>40147</v>
      </c>
      <c r="B15" s="16" t="str">
        <f>_xlfn.LET(_xlpm.d,SA_Gaming_Licences[[#This Row],[Date]],
     _xlpm.sy, YEAR(_xlpm.d) - (MONTH(_xlpm.d) &lt; 7),
     "FY " &amp; _xlpm.sy &amp; "/" &amp; TEXT(MOD(_xlpm.sy+1,100),"00"))</f>
        <v>FY 2009/10</v>
      </c>
      <c r="C15" s="2" t="s">
        <v>110</v>
      </c>
      <c r="D15" s="2">
        <v>476</v>
      </c>
      <c r="E15" s="2">
        <v>10336</v>
      </c>
      <c r="F15" s="2">
        <v>464</v>
      </c>
      <c r="G15" s="2">
        <v>10223</v>
      </c>
    </row>
    <row r="16" spans="1:8" ht="14" x14ac:dyDescent="0.15">
      <c r="A16" s="16">
        <v>40147</v>
      </c>
      <c r="B16" s="16" t="str">
        <f>_xlfn.LET(_xlpm.d,SA_Gaming_Licences[[#This Row],[Date]],
     _xlpm.sy, YEAR(_xlpm.d) - (MONTH(_xlpm.d) &lt; 7),
     "FY " &amp; _xlpm.sy &amp; "/" &amp; TEXT(MOD(_xlpm.sy+1,100),"00"))</f>
        <v>FY 2009/10</v>
      </c>
      <c r="C16" s="2" t="s">
        <v>111</v>
      </c>
      <c r="D16" s="2">
        <v>71</v>
      </c>
      <c r="E16" s="2">
        <v>1381</v>
      </c>
      <c r="F16" s="2">
        <v>62</v>
      </c>
      <c r="G16" s="2">
        <v>1355</v>
      </c>
    </row>
    <row r="17" spans="1:7" ht="14" x14ac:dyDescent="0.15">
      <c r="A17" s="16">
        <v>40147</v>
      </c>
      <c r="B17" s="16" t="str">
        <f>_xlfn.LET(_xlpm.d,SA_Gaming_Licences[[#This Row],[Date]],
     _xlpm.sy, YEAR(_xlpm.d) - (MONTH(_xlpm.d) &lt; 7),
     "FY " &amp; _xlpm.sy &amp; "/" &amp; TEXT(MOD(_xlpm.sy+1,100),"00"))</f>
        <v>FY 2009/10</v>
      </c>
      <c r="C17" s="2" t="s">
        <v>116</v>
      </c>
      <c r="D17" s="2">
        <v>40</v>
      </c>
      <c r="E17" s="2">
        <v>1183</v>
      </c>
      <c r="F17" s="2">
        <v>38</v>
      </c>
      <c r="G17" s="2">
        <v>1163</v>
      </c>
    </row>
    <row r="18" spans="1:7" ht="14" x14ac:dyDescent="0.15">
      <c r="A18" s="16">
        <v>40178</v>
      </c>
      <c r="B18" s="16" t="str">
        <f>_xlfn.LET(_xlpm.d,SA_Gaming_Licences[[#This Row],[Date]],
     _xlpm.sy, YEAR(_xlpm.d) - (MONTH(_xlpm.d) &lt; 7),
     "FY " &amp; _xlpm.sy &amp; "/" &amp; TEXT(MOD(_xlpm.sy+1,100),"00"))</f>
        <v>FY 2009/10</v>
      </c>
      <c r="C18" s="2" t="s">
        <v>110</v>
      </c>
      <c r="D18" s="2">
        <v>476</v>
      </c>
      <c r="E18" s="2">
        <v>10336</v>
      </c>
      <c r="F18" s="2">
        <v>464</v>
      </c>
      <c r="G18" s="2">
        <v>10224</v>
      </c>
    </row>
    <row r="19" spans="1:7" ht="14" x14ac:dyDescent="0.15">
      <c r="A19" s="16">
        <v>40178</v>
      </c>
      <c r="B19" s="16" t="str">
        <f>_xlfn.LET(_xlpm.d,SA_Gaming_Licences[[#This Row],[Date]],
     _xlpm.sy, YEAR(_xlpm.d) - (MONTH(_xlpm.d) &lt; 7),
     "FY " &amp; _xlpm.sy &amp; "/" &amp; TEXT(MOD(_xlpm.sy+1,100),"00"))</f>
        <v>FY 2009/10</v>
      </c>
      <c r="C19" s="2" t="s">
        <v>111</v>
      </c>
      <c r="D19" s="2">
        <v>71</v>
      </c>
      <c r="E19" s="2">
        <v>1381</v>
      </c>
      <c r="F19" s="2">
        <v>62</v>
      </c>
      <c r="G19" s="2">
        <v>1355</v>
      </c>
    </row>
    <row r="20" spans="1:7" ht="14" x14ac:dyDescent="0.15">
      <c r="A20" s="16">
        <v>40178</v>
      </c>
      <c r="B20" s="16" t="str">
        <f>_xlfn.LET(_xlpm.d,SA_Gaming_Licences[[#This Row],[Date]],
     _xlpm.sy, YEAR(_xlpm.d) - (MONTH(_xlpm.d) &lt; 7),
     "FY " &amp; _xlpm.sy &amp; "/" &amp; TEXT(MOD(_xlpm.sy+1,100),"00"))</f>
        <v>FY 2009/10</v>
      </c>
      <c r="C20" s="2" t="s">
        <v>116</v>
      </c>
      <c r="D20" s="2">
        <v>40</v>
      </c>
      <c r="E20" s="2">
        <v>1183</v>
      </c>
      <c r="F20" s="2">
        <v>38</v>
      </c>
      <c r="G20" s="2">
        <v>1163</v>
      </c>
    </row>
    <row r="21" spans="1:7" ht="14" x14ac:dyDescent="0.15">
      <c r="A21" s="16">
        <v>40209</v>
      </c>
      <c r="B21" s="16" t="str">
        <f>_xlfn.LET(_xlpm.d,SA_Gaming_Licences[[#This Row],[Date]],
     _xlpm.sy, YEAR(_xlpm.d) - (MONTH(_xlpm.d) &lt; 7),
     "FY " &amp; _xlpm.sy &amp; "/" &amp; TEXT(MOD(_xlpm.sy+1,100),"00"))</f>
        <v>FY 2009/10</v>
      </c>
      <c r="C21" s="2" t="s">
        <v>110</v>
      </c>
      <c r="D21" s="2">
        <v>476</v>
      </c>
      <c r="E21" s="2">
        <v>10336</v>
      </c>
      <c r="F21" s="2">
        <v>463</v>
      </c>
      <c r="G21" s="2">
        <v>10218</v>
      </c>
    </row>
    <row r="22" spans="1:7" ht="14" x14ac:dyDescent="0.15">
      <c r="A22" s="16">
        <v>40209</v>
      </c>
      <c r="B22" s="16" t="str">
        <f>_xlfn.LET(_xlpm.d,SA_Gaming_Licences[[#This Row],[Date]],
     _xlpm.sy, YEAR(_xlpm.d) - (MONTH(_xlpm.d) &lt; 7),
     "FY " &amp; _xlpm.sy &amp; "/" &amp; TEXT(MOD(_xlpm.sy+1,100),"00"))</f>
        <v>FY 2009/10</v>
      </c>
      <c r="C22" s="2" t="s">
        <v>111</v>
      </c>
      <c r="D22" s="2">
        <v>71</v>
      </c>
      <c r="E22" s="2">
        <v>1381</v>
      </c>
      <c r="F22" s="2">
        <v>61</v>
      </c>
      <c r="G22" s="2">
        <v>1343</v>
      </c>
    </row>
    <row r="23" spans="1:7" ht="14" x14ac:dyDescent="0.15">
      <c r="A23" s="16">
        <v>40209</v>
      </c>
      <c r="B23" s="16" t="str">
        <f>_xlfn.LET(_xlpm.d,SA_Gaming_Licences[[#This Row],[Date]],
     _xlpm.sy, YEAR(_xlpm.d) - (MONTH(_xlpm.d) &lt; 7),
     "FY " &amp; _xlpm.sy &amp; "/" &amp; TEXT(MOD(_xlpm.sy+1,100),"00"))</f>
        <v>FY 2009/10</v>
      </c>
      <c r="C23" s="2" t="s">
        <v>116</v>
      </c>
      <c r="D23" s="2">
        <v>40</v>
      </c>
      <c r="E23" s="2">
        <v>1183</v>
      </c>
      <c r="F23" s="2">
        <v>38</v>
      </c>
      <c r="G23" s="2">
        <v>1163</v>
      </c>
    </row>
    <row r="24" spans="1:7" ht="14" x14ac:dyDescent="0.15">
      <c r="A24" s="16">
        <v>40237</v>
      </c>
      <c r="B24" s="16" t="str">
        <f>_xlfn.LET(_xlpm.d,SA_Gaming_Licences[[#This Row],[Date]],
     _xlpm.sy, YEAR(_xlpm.d) - (MONTH(_xlpm.d) &lt; 7),
     "FY " &amp; _xlpm.sy &amp; "/" &amp; TEXT(MOD(_xlpm.sy+1,100),"00"))</f>
        <v>FY 2009/10</v>
      </c>
      <c r="C24" s="2" t="s">
        <v>110</v>
      </c>
      <c r="D24" s="2">
        <v>476</v>
      </c>
      <c r="E24" s="2">
        <v>10335</v>
      </c>
      <c r="F24" s="2">
        <v>463</v>
      </c>
      <c r="G24" s="2">
        <v>10215</v>
      </c>
    </row>
    <row r="25" spans="1:7" ht="14" x14ac:dyDescent="0.15">
      <c r="A25" s="16">
        <v>40237</v>
      </c>
      <c r="B25" s="16" t="str">
        <f>_xlfn.LET(_xlpm.d,SA_Gaming_Licences[[#This Row],[Date]],
     _xlpm.sy, YEAR(_xlpm.d) - (MONTH(_xlpm.d) &lt; 7),
     "FY " &amp; _xlpm.sy &amp; "/" &amp; TEXT(MOD(_xlpm.sy+1,100),"00"))</f>
        <v>FY 2009/10</v>
      </c>
      <c r="C25" s="2" t="s">
        <v>111</v>
      </c>
      <c r="D25" s="2">
        <v>71</v>
      </c>
      <c r="E25" s="2">
        <v>1382</v>
      </c>
      <c r="F25" s="2">
        <v>61</v>
      </c>
      <c r="G25" s="2">
        <v>1342</v>
      </c>
    </row>
    <row r="26" spans="1:7" ht="14" x14ac:dyDescent="0.15">
      <c r="A26" s="16">
        <v>40237</v>
      </c>
      <c r="B26" s="16" t="str">
        <f>_xlfn.LET(_xlpm.d,SA_Gaming_Licences[[#This Row],[Date]],
     _xlpm.sy, YEAR(_xlpm.d) - (MONTH(_xlpm.d) &lt; 7),
     "FY " &amp; _xlpm.sy &amp; "/" &amp; TEXT(MOD(_xlpm.sy+1,100),"00"))</f>
        <v>FY 2009/10</v>
      </c>
      <c r="C26" s="2" t="s">
        <v>116</v>
      </c>
      <c r="D26" s="2">
        <v>40</v>
      </c>
      <c r="E26" s="2">
        <v>1183</v>
      </c>
      <c r="F26" s="2">
        <v>38</v>
      </c>
      <c r="G26" s="2">
        <v>1163</v>
      </c>
    </row>
    <row r="27" spans="1:7" ht="14" x14ac:dyDescent="0.15">
      <c r="A27" s="16">
        <v>40268</v>
      </c>
      <c r="B27" s="16" t="str">
        <f>_xlfn.LET(_xlpm.d,SA_Gaming_Licences[[#This Row],[Date]],
     _xlpm.sy, YEAR(_xlpm.d) - (MONTH(_xlpm.d) &lt; 7),
     "FY " &amp; _xlpm.sy &amp; "/" &amp; TEXT(MOD(_xlpm.sy+1,100),"00"))</f>
        <v>FY 2009/10</v>
      </c>
      <c r="C27" s="2" t="s">
        <v>110</v>
      </c>
      <c r="D27" s="2">
        <v>476</v>
      </c>
      <c r="E27" s="2">
        <v>10335</v>
      </c>
      <c r="F27" s="2">
        <v>462</v>
      </c>
      <c r="G27" s="2">
        <v>10209</v>
      </c>
    </row>
    <row r="28" spans="1:7" ht="14" x14ac:dyDescent="0.15">
      <c r="A28" s="16">
        <v>40268</v>
      </c>
      <c r="B28" s="16" t="str">
        <f>_xlfn.LET(_xlpm.d,SA_Gaming_Licences[[#This Row],[Date]],
     _xlpm.sy, YEAR(_xlpm.d) - (MONTH(_xlpm.d) &lt; 7),
     "FY " &amp; _xlpm.sy &amp; "/" &amp; TEXT(MOD(_xlpm.sy+1,100),"00"))</f>
        <v>FY 2009/10</v>
      </c>
      <c r="C28" s="2" t="s">
        <v>111</v>
      </c>
      <c r="D28" s="2">
        <v>71</v>
      </c>
      <c r="E28" s="2">
        <v>1382</v>
      </c>
      <c r="F28" s="2">
        <v>61</v>
      </c>
      <c r="G28" s="2">
        <v>1341</v>
      </c>
    </row>
    <row r="29" spans="1:7" ht="14" x14ac:dyDescent="0.15">
      <c r="A29" s="16">
        <v>40268</v>
      </c>
      <c r="B29" s="16" t="str">
        <f>_xlfn.LET(_xlpm.d,SA_Gaming_Licences[[#This Row],[Date]],
     _xlpm.sy, YEAR(_xlpm.d) - (MONTH(_xlpm.d) &lt; 7),
     "FY " &amp; _xlpm.sy &amp; "/" &amp; TEXT(MOD(_xlpm.sy+1,100),"00"))</f>
        <v>FY 2009/10</v>
      </c>
      <c r="C29" s="2" t="s">
        <v>116</v>
      </c>
      <c r="D29" s="2">
        <v>40</v>
      </c>
      <c r="E29" s="2">
        <v>1183</v>
      </c>
      <c r="F29" s="2">
        <v>38</v>
      </c>
      <c r="G29" s="2">
        <v>1163</v>
      </c>
    </row>
    <row r="30" spans="1:7" ht="14" x14ac:dyDescent="0.15">
      <c r="A30" s="16">
        <v>40298</v>
      </c>
      <c r="B30" s="16" t="str">
        <f>_xlfn.LET(_xlpm.d,SA_Gaming_Licences[[#This Row],[Date]],
     _xlpm.sy, YEAR(_xlpm.d) - (MONTH(_xlpm.d) &lt; 7),
     "FY " &amp; _xlpm.sy &amp; "/" &amp; TEXT(MOD(_xlpm.sy+1,100),"00"))</f>
        <v>FY 2009/10</v>
      </c>
      <c r="C30" s="2" t="s">
        <v>110</v>
      </c>
      <c r="D30" s="2">
        <v>476</v>
      </c>
      <c r="E30" s="2">
        <v>10335</v>
      </c>
      <c r="F30" s="2">
        <v>461</v>
      </c>
      <c r="G30" s="2">
        <v>10203</v>
      </c>
    </row>
    <row r="31" spans="1:7" ht="14" x14ac:dyDescent="0.15">
      <c r="A31" s="16">
        <v>40298</v>
      </c>
      <c r="B31" s="16" t="str">
        <f>_xlfn.LET(_xlpm.d,SA_Gaming_Licences[[#This Row],[Date]],
     _xlpm.sy, YEAR(_xlpm.d) - (MONTH(_xlpm.d) &lt; 7),
     "FY " &amp; _xlpm.sy &amp; "/" &amp; TEXT(MOD(_xlpm.sy+1,100),"00"))</f>
        <v>FY 2009/10</v>
      </c>
      <c r="C31" s="2" t="s">
        <v>111</v>
      </c>
      <c r="D31" s="2">
        <v>71</v>
      </c>
      <c r="E31" s="2">
        <v>1382</v>
      </c>
      <c r="F31" s="2">
        <v>61</v>
      </c>
      <c r="G31" s="2">
        <v>1341</v>
      </c>
    </row>
    <row r="32" spans="1:7" ht="14" x14ac:dyDescent="0.15">
      <c r="A32" s="16">
        <v>40298</v>
      </c>
      <c r="B32" s="16" t="str">
        <f>_xlfn.LET(_xlpm.d,SA_Gaming_Licences[[#This Row],[Date]],
     _xlpm.sy, YEAR(_xlpm.d) - (MONTH(_xlpm.d) &lt; 7),
     "FY " &amp; _xlpm.sy &amp; "/" &amp; TEXT(MOD(_xlpm.sy+1,100),"00"))</f>
        <v>FY 2009/10</v>
      </c>
      <c r="C32" s="2" t="s">
        <v>116</v>
      </c>
      <c r="D32" s="2">
        <v>40</v>
      </c>
      <c r="E32" s="2">
        <v>1183</v>
      </c>
      <c r="F32" s="2">
        <v>38</v>
      </c>
      <c r="G32" s="2">
        <v>1163</v>
      </c>
    </row>
    <row r="33" spans="1:7" ht="14" x14ac:dyDescent="0.15">
      <c r="A33" s="16">
        <v>40329</v>
      </c>
      <c r="B33" s="16" t="str">
        <f>_xlfn.LET(_xlpm.d,SA_Gaming_Licences[[#This Row],[Date]],
     _xlpm.sy, YEAR(_xlpm.d) - (MONTH(_xlpm.d) &lt; 7),
     "FY " &amp; _xlpm.sy &amp; "/" &amp; TEXT(MOD(_xlpm.sy+1,100),"00"))</f>
        <v>FY 2009/10</v>
      </c>
      <c r="C33" s="2" t="s">
        <v>110</v>
      </c>
      <c r="D33" s="2">
        <v>476</v>
      </c>
      <c r="E33" s="2">
        <v>10332</v>
      </c>
      <c r="F33" s="2">
        <v>462</v>
      </c>
      <c r="G33" s="2">
        <v>10208</v>
      </c>
    </row>
    <row r="34" spans="1:7" ht="14" x14ac:dyDescent="0.15">
      <c r="A34" s="16">
        <v>40329</v>
      </c>
      <c r="B34" s="16" t="str">
        <f>_xlfn.LET(_xlpm.d,SA_Gaming_Licences[[#This Row],[Date]],
     _xlpm.sy, YEAR(_xlpm.d) - (MONTH(_xlpm.d) &lt; 7),
     "FY " &amp; _xlpm.sy &amp; "/" &amp; TEXT(MOD(_xlpm.sy+1,100),"00"))</f>
        <v>FY 2009/10</v>
      </c>
      <c r="C34" s="2" t="s">
        <v>111</v>
      </c>
      <c r="D34" s="2">
        <v>71</v>
      </c>
      <c r="E34" s="2">
        <v>1383</v>
      </c>
      <c r="F34" s="2">
        <v>61</v>
      </c>
      <c r="G34" s="2">
        <v>1333</v>
      </c>
    </row>
    <row r="35" spans="1:7" ht="14" x14ac:dyDescent="0.15">
      <c r="A35" s="16">
        <v>40329</v>
      </c>
      <c r="B35" s="16" t="str">
        <f>_xlfn.LET(_xlpm.d,SA_Gaming_Licences[[#This Row],[Date]],
     _xlpm.sy, YEAR(_xlpm.d) - (MONTH(_xlpm.d) &lt; 7),
     "FY " &amp; _xlpm.sy &amp; "/" &amp; TEXT(MOD(_xlpm.sy+1,100),"00"))</f>
        <v>FY 2009/10</v>
      </c>
      <c r="C35" s="2" t="s">
        <v>116</v>
      </c>
      <c r="D35" s="2">
        <v>40</v>
      </c>
      <c r="E35" s="2">
        <v>1185</v>
      </c>
      <c r="F35" s="2">
        <v>38</v>
      </c>
      <c r="G35" s="2">
        <v>1165</v>
      </c>
    </row>
    <row r="36" spans="1:7" ht="14" x14ac:dyDescent="0.15">
      <c r="A36" s="16">
        <v>40359</v>
      </c>
      <c r="B36" s="16" t="str">
        <f>_xlfn.LET(_xlpm.d,SA_Gaming_Licences[[#This Row],[Date]],
     _xlpm.sy, YEAR(_xlpm.d) - (MONTH(_xlpm.d) &lt; 7),
     "FY " &amp; _xlpm.sy &amp; "/" &amp; TEXT(MOD(_xlpm.sy+1,100),"00"))</f>
        <v>FY 2009/10</v>
      </c>
      <c r="C36" s="2" t="s">
        <v>110</v>
      </c>
      <c r="D36" s="2">
        <v>476</v>
      </c>
      <c r="E36" s="2">
        <v>10342</v>
      </c>
      <c r="F36" s="2">
        <v>462</v>
      </c>
      <c r="G36" s="2">
        <v>10239</v>
      </c>
    </row>
    <row r="37" spans="1:7" ht="14" x14ac:dyDescent="0.15">
      <c r="A37" s="16">
        <v>40359</v>
      </c>
      <c r="B37" s="16" t="str">
        <f>_xlfn.LET(_xlpm.d,SA_Gaming_Licences[[#This Row],[Date]],
     _xlpm.sy, YEAR(_xlpm.d) - (MONTH(_xlpm.d) &lt; 7),
     "FY " &amp; _xlpm.sy &amp; "/" &amp; TEXT(MOD(_xlpm.sy+1,100),"00"))</f>
        <v>FY 2009/10</v>
      </c>
      <c r="C37" s="2" t="s">
        <v>111</v>
      </c>
      <c r="D37" s="2">
        <v>71</v>
      </c>
      <c r="E37" s="2">
        <v>1373</v>
      </c>
      <c r="F37" s="2">
        <v>61</v>
      </c>
      <c r="G37" s="2">
        <v>1340</v>
      </c>
    </row>
    <row r="38" spans="1:7" ht="14" x14ac:dyDescent="0.15">
      <c r="A38" s="16">
        <v>40359</v>
      </c>
      <c r="B38" s="16" t="str">
        <f>_xlfn.LET(_xlpm.d,SA_Gaming_Licences[[#This Row],[Date]],
     _xlpm.sy, YEAR(_xlpm.d) - (MONTH(_xlpm.d) &lt; 7),
     "FY " &amp; _xlpm.sy &amp; "/" &amp; TEXT(MOD(_xlpm.sy+1,100),"00"))</f>
        <v>FY 2009/10</v>
      </c>
      <c r="C38" s="2" t="s">
        <v>116</v>
      </c>
      <c r="D38" s="2">
        <v>40</v>
      </c>
      <c r="E38" s="2">
        <v>1185</v>
      </c>
      <c r="F38" s="2">
        <v>38</v>
      </c>
      <c r="G38" s="2">
        <v>1165</v>
      </c>
    </row>
    <row r="39" spans="1:7" ht="14" x14ac:dyDescent="0.15">
      <c r="A39" s="16">
        <v>40390</v>
      </c>
      <c r="B39" s="16" t="str">
        <f>_xlfn.LET(_xlpm.d,SA_Gaming_Licences[[#This Row],[Date]],
     _xlpm.sy, YEAR(_xlpm.d) - (MONTH(_xlpm.d) &lt; 7),
     "FY " &amp; _xlpm.sy &amp; "/" &amp; TEXT(MOD(_xlpm.sy+1,100),"00"))</f>
        <v>FY 2010/11</v>
      </c>
      <c r="C39" s="2" t="s">
        <v>110</v>
      </c>
      <c r="D39" s="2">
        <v>476</v>
      </c>
      <c r="E39" s="2">
        <v>10351</v>
      </c>
      <c r="F39" s="2">
        <v>464</v>
      </c>
      <c r="G39" s="2">
        <v>10247</v>
      </c>
    </row>
    <row r="40" spans="1:7" ht="14" x14ac:dyDescent="0.15">
      <c r="A40" s="16">
        <v>40390</v>
      </c>
      <c r="B40" s="16" t="str">
        <f>_xlfn.LET(_xlpm.d,SA_Gaming_Licences[[#This Row],[Date]],
     _xlpm.sy, YEAR(_xlpm.d) - (MONTH(_xlpm.d) &lt; 7),
     "FY " &amp; _xlpm.sy &amp; "/" &amp; TEXT(MOD(_xlpm.sy+1,100),"00"))</f>
        <v>FY 2010/11</v>
      </c>
      <c r="C40" s="2" t="s">
        <v>111</v>
      </c>
      <c r="D40" s="2">
        <v>70</v>
      </c>
      <c r="E40" s="2">
        <v>1364</v>
      </c>
      <c r="F40" s="2">
        <v>61</v>
      </c>
      <c r="G40" s="2">
        <v>1338</v>
      </c>
    </row>
    <row r="41" spans="1:7" ht="14" x14ac:dyDescent="0.15">
      <c r="A41" s="16">
        <v>40390</v>
      </c>
      <c r="B41" s="16" t="str">
        <f>_xlfn.LET(_xlpm.d,SA_Gaming_Licences[[#This Row],[Date]],
     _xlpm.sy, YEAR(_xlpm.d) - (MONTH(_xlpm.d) &lt; 7),
     "FY " &amp; _xlpm.sy &amp; "/" &amp; TEXT(MOD(_xlpm.sy+1,100),"00"))</f>
        <v>FY 2010/11</v>
      </c>
      <c r="C41" s="2" t="s">
        <v>116</v>
      </c>
      <c r="D41" s="2">
        <v>40</v>
      </c>
      <c r="E41" s="2">
        <v>1185</v>
      </c>
      <c r="F41" s="2">
        <v>38</v>
      </c>
      <c r="G41" s="2">
        <v>1165</v>
      </c>
    </row>
    <row r="42" spans="1:7" ht="14" x14ac:dyDescent="0.15">
      <c r="A42" s="16">
        <v>40421</v>
      </c>
      <c r="B42" s="16" t="str">
        <f>_xlfn.LET(_xlpm.d,SA_Gaming_Licences[[#This Row],[Date]],
     _xlpm.sy, YEAR(_xlpm.d) - (MONTH(_xlpm.d) &lt; 7),
     "FY " &amp; _xlpm.sy &amp; "/" &amp; TEXT(MOD(_xlpm.sy+1,100),"00"))</f>
        <v>FY 2010/11</v>
      </c>
      <c r="C42" s="2" t="s">
        <v>110</v>
      </c>
      <c r="D42" s="2">
        <v>476</v>
      </c>
      <c r="E42" s="2">
        <v>10351</v>
      </c>
      <c r="F42" s="2">
        <v>465</v>
      </c>
      <c r="G42" s="2">
        <v>10274</v>
      </c>
    </row>
    <row r="43" spans="1:7" ht="14" x14ac:dyDescent="0.15">
      <c r="A43" s="16">
        <v>40421</v>
      </c>
      <c r="B43" s="16" t="str">
        <f>_xlfn.LET(_xlpm.d,SA_Gaming_Licences[[#This Row],[Date]],
     _xlpm.sy, YEAR(_xlpm.d) - (MONTH(_xlpm.d) &lt; 7),
     "FY " &amp; _xlpm.sy &amp; "/" &amp; TEXT(MOD(_xlpm.sy+1,100),"00"))</f>
        <v>FY 2010/11</v>
      </c>
      <c r="C43" s="2" t="s">
        <v>111</v>
      </c>
      <c r="D43" s="2">
        <v>69</v>
      </c>
      <c r="E43" s="2">
        <v>1364</v>
      </c>
      <c r="F43" s="2">
        <v>60</v>
      </c>
      <c r="G43" s="2">
        <v>1329</v>
      </c>
    </row>
    <row r="44" spans="1:7" ht="14" x14ac:dyDescent="0.15">
      <c r="A44" s="16">
        <v>40421</v>
      </c>
      <c r="B44" s="16" t="str">
        <f>_xlfn.LET(_xlpm.d,SA_Gaming_Licences[[#This Row],[Date]],
     _xlpm.sy, YEAR(_xlpm.d) - (MONTH(_xlpm.d) &lt; 7),
     "FY " &amp; _xlpm.sy &amp; "/" &amp; TEXT(MOD(_xlpm.sy+1,100),"00"))</f>
        <v>FY 2010/11</v>
      </c>
      <c r="C44" s="2" t="s">
        <v>116</v>
      </c>
      <c r="D44" s="2">
        <v>40</v>
      </c>
      <c r="E44" s="2">
        <v>1185</v>
      </c>
      <c r="F44" s="2">
        <v>38</v>
      </c>
      <c r="G44" s="2">
        <v>1165</v>
      </c>
    </row>
    <row r="45" spans="1:7" ht="14" x14ac:dyDescent="0.15">
      <c r="A45" s="16">
        <v>40451</v>
      </c>
      <c r="B45" s="16" t="str">
        <f>_xlfn.LET(_xlpm.d,SA_Gaming_Licences[[#This Row],[Date]],
     _xlpm.sy, YEAR(_xlpm.d) - (MONTH(_xlpm.d) &lt; 7),
     "FY " &amp; _xlpm.sy &amp; "/" &amp; TEXT(MOD(_xlpm.sy+1,100),"00"))</f>
        <v>FY 2010/11</v>
      </c>
      <c r="C45" s="2" t="s">
        <v>110</v>
      </c>
      <c r="D45" s="2">
        <v>476</v>
      </c>
      <c r="E45" s="2">
        <v>10358</v>
      </c>
      <c r="F45" s="2">
        <v>465</v>
      </c>
      <c r="G45" s="2">
        <v>10269</v>
      </c>
    </row>
    <row r="46" spans="1:7" ht="14" x14ac:dyDescent="0.15">
      <c r="A46" s="16">
        <v>40451</v>
      </c>
      <c r="B46" s="16" t="str">
        <f>_xlfn.LET(_xlpm.d,SA_Gaming_Licences[[#This Row],[Date]],
     _xlpm.sy, YEAR(_xlpm.d) - (MONTH(_xlpm.d) &lt; 7),
     "FY " &amp; _xlpm.sy &amp; "/" &amp; TEXT(MOD(_xlpm.sy+1,100),"00"))</f>
        <v>FY 2010/11</v>
      </c>
      <c r="C46" s="2" t="s">
        <v>111</v>
      </c>
      <c r="D46" s="2">
        <v>69</v>
      </c>
      <c r="E46" s="2">
        <v>1356</v>
      </c>
      <c r="F46" s="2">
        <v>60</v>
      </c>
      <c r="G46" s="2">
        <v>1328</v>
      </c>
    </row>
    <row r="47" spans="1:7" ht="14" x14ac:dyDescent="0.15">
      <c r="A47" s="16">
        <v>40451</v>
      </c>
      <c r="B47" s="16" t="str">
        <f>_xlfn.LET(_xlpm.d,SA_Gaming_Licences[[#This Row],[Date]],
     _xlpm.sy, YEAR(_xlpm.d) - (MONTH(_xlpm.d) &lt; 7),
     "FY " &amp; _xlpm.sy &amp; "/" &amp; TEXT(MOD(_xlpm.sy+1,100),"00"))</f>
        <v>FY 2010/11</v>
      </c>
      <c r="C47" s="2" t="s">
        <v>116</v>
      </c>
      <c r="D47" s="2">
        <v>40</v>
      </c>
      <c r="E47" s="2">
        <v>1186</v>
      </c>
      <c r="F47" s="2">
        <v>38</v>
      </c>
      <c r="G47" s="2">
        <v>1165</v>
      </c>
    </row>
    <row r="48" spans="1:7" ht="14" x14ac:dyDescent="0.15">
      <c r="A48" s="16">
        <v>40482</v>
      </c>
      <c r="B48" s="16" t="str">
        <f>_xlfn.LET(_xlpm.d,SA_Gaming_Licences[[#This Row],[Date]],
     _xlpm.sy, YEAR(_xlpm.d) - (MONTH(_xlpm.d) &lt; 7),
     "FY " &amp; _xlpm.sy &amp; "/" &amp; TEXT(MOD(_xlpm.sy+1,100),"00"))</f>
        <v>FY 2010/11</v>
      </c>
      <c r="C48" s="2" t="s">
        <v>110</v>
      </c>
      <c r="D48" s="2">
        <v>476</v>
      </c>
      <c r="E48" s="2">
        <v>10358</v>
      </c>
      <c r="F48" s="2">
        <v>464</v>
      </c>
      <c r="G48" s="2">
        <v>10280</v>
      </c>
    </row>
    <row r="49" spans="1:7" ht="14" x14ac:dyDescent="0.15">
      <c r="A49" s="16">
        <v>40482</v>
      </c>
      <c r="B49" s="16" t="str">
        <f>_xlfn.LET(_xlpm.d,SA_Gaming_Licences[[#This Row],[Date]],
     _xlpm.sy, YEAR(_xlpm.d) - (MONTH(_xlpm.d) &lt; 7),
     "FY " &amp; _xlpm.sy &amp; "/" &amp; TEXT(MOD(_xlpm.sy+1,100),"00"))</f>
        <v>FY 2010/11</v>
      </c>
      <c r="C49" s="2" t="s">
        <v>111</v>
      </c>
      <c r="D49" s="2">
        <v>69</v>
      </c>
      <c r="E49" s="2">
        <v>1356</v>
      </c>
      <c r="F49" s="2">
        <v>61</v>
      </c>
      <c r="G49" s="2">
        <v>1328</v>
      </c>
    </row>
    <row r="50" spans="1:7" ht="14" x14ac:dyDescent="0.15">
      <c r="A50" s="16">
        <v>40482</v>
      </c>
      <c r="B50" s="16" t="str">
        <f>_xlfn.LET(_xlpm.d,SA_Gaming_Licences[[#This Row],[Date]],
     _xlpm.sy, YEAR(_xlpm.d) - (MONTH(_xlpm.d) &lt; 7),
     "FY " &amp; _xlpm.sy &amp; "/" &amp; TEXT(MOD(_xlpm.sy+1,100),"00"))</f>
        <v>FY 2010/11</v>
      </c>
      <c r="C50" s="2" t="s">
        <v>116</v>
      </c>
      <c r="D50" s="2">
        <v>40</v>
      </c>
      <c r="E50" s="2">
        <v>1186</v>
      </c>
      <c r="F50" s="2">
        <v>38</v>
      </c>
      <c r="G50" s="2">
        <v>1166</v>
      </c>
    </row>
    <row r="51" spans="1:7" ht="14" x14ac:dyDescent="0.15">
      <c r="A51" s="16">
        <v>40512</v>
      </c>
      <c r="B51" s="16" t="str">
        <f>_xlfn.LET(_xlpm.d,SA_Gaming_Licences[[#This Row],[Date]],
     _xlpm.sy, YEAR(_xlpm.d) - (MONTH(_xlpm.d) &lt; 7),
     "FY " &amp; _xlpm.sy &amp; "/" &amp; TEXT(MOD(_xlpm.sy+1,100),"00"))</f>
        <v>FY 2010/11</v>
      </c>
      <c r="C51" s="2" t="s">
        <v>110</v>
      </c>
      <c r="D51" s="2">
        <v>476</v>
      </c>
      <c r="E51" s="2">
        <v>10360</v>
      </c>
      <c r="F51" s="2">
        <v>465</v>
      </c>
      <c r="G51" s="2">
        <v>10280</v>
      </c>
    </row>
    <row r="52" spans="1:7" ht="14" x14ac:dyDescent="0.15">
      <c r="A52" s="16">
        <v>40512</v>
      </c>
      <c r="B52" s="16" t="str">
        <f>_xlfn.LET(_xlpm.d,SA_Gaming_Licences[[#This Row],[Date]],
     _xlpm.sy, YEAR(_xlpm.d) - (MONTH(_xlpm.d) &lt; 7),
     "FY " &amp; _xlpm.sy &amp; "/" &amp; TEXT(MOD(_xlpm.sy+1,100),"00"))</f>
        <v>FY 2010/11</v>
      </c>
      <c r="C52" s="2" t="s">
        <v>111</v>
      </c>
      <c r="D52" s="2">
        <v>69</v>
      </c>
      <c r="E52" s="2">
        <v>1354</v>
      </c>
      <c r="F52" s="2">
        <v>60</v>
      </c>
      <c r="G52" s="2">
        <v>1328</v>
      </c>
    </row>
    <row r="53" spans="1:7" ht="14" x14ac:dyDescent="0.15">
      <c r="A53" s="16">
        <v>40512</v>
      </c>
      <c r="B53" s="16" t="str">
        <f>_xlfn.LET(_xlpm.d,SA_Gaming_Licences[[#This Row],[Date]],
     _xlpm.sy, YEAR(_xlpm.d) - (MONTH(_xlpm.d) &lt; 7),
     "FY " &amp; _xlpm.sy &amp; "/" &amp; TEXT(MOD(_xlpm.sy+1,100),"00"))</f>
        <v>FY 2010/11</v>
      </c>
      <c r="C53" s="2" t="s">
        <v>116</v>
      </c>
      <c r="D53" s="2">
        <v>40</v>
      </c>
      <c r="E53" s="2">
        <v>1186</v>
      </c>
      <c r="F53" s="2">
        <v>38</v>
      </c>
      <c r="G53" s="2">
        <v>1166</v>
      </c>
    </row>
    <row r="54" spans="1:7" ht="14" x14ac:dyDescent="0.15">
      <c r="A54" s="16">
        <v>40543</v>
      </c>
      <c r="B54" s="16" t="str">
        <f>_xlfn.LET(_xlpm.d,SA_Gaming_Licences[[#This Row],[Date]],
     _xlpm.sy, YEAR(_xlpm.d) - (MONTH(_xlpm.d) &lt; 7),
     "FY " &amp; _xlpm.sy &amp; "/" &amp; TEXT(MOD(_xlpm.sy+1,100),"00"))</f>
        <v>FY 2010/11</v>
      </c>
      <c r="C54" s="2" t="s">
        <v>110</v>
      </c>
      <c r="D54" s="2">
        <v>476</v>
      </c>
      <c r="E54" s="2">
        <v>10360</v>
      </c>
      <c r="F54" s="2">
        <v>465</v>
      </c>
      <c r="G54" s="2">
        <v>10265</v>
      </c>
    </row>
    <row r="55" spans="1:7" ht="14" x14ac:dyDescent="0.15">
      <c r="A55" s="16">
        <v>40543</v>
      </c>
      <c r="B55" s="16" t="str">
        <f>_xlfn.LET(_xlpm.d,SA_Gaming_Licences[[#This Row],[Date]],
     _xlpm.sy, YEAR(_xlpm.d) - (MONTH(_xlpm.d) &lt; 7),
     "FY " &amp; _xlpm.sy &amp; "/" &amp; TEXT(MOD(_xlpm.sy+1,100),"00"))</f>
        <v>FY 2010/11</v>
      </c>
      <c r="C55" s="2" t="s">
        <v>111</v>
      </c>
      <c r="D55" s="2">
        <v>69</v>
      </c>
      <c r="E55" s="2">
        <v>1354</v>
      </c>
      <c r="F55" s="2">
        <v>60</v>
      </c>
      <c r="G55" s="2">
        <v>1328</v>
      </c>
    </row>
    <row r="56" spans="1:7" ht="14" x14ac:dyDescent="0.15">
      <c r="A56" s="16">
        <v>40543</v>
      </c>
      <c r="B56" s="16" t="str">
        <f>_xlfn.LET(_xlpm.d,SA_Gaming_Licences[[#This Row],[Date]],
     _xlpm.sy, YEAR(_xlpm.d) - (MONTH(_xlpm.d) &lt; 7),
     "FY " &amp; _xlpm.sy &amp; "/" &amp; TEXT(MOD(_xlpm.sy+1,100),"00"))</f>
        <v>FY 2010/11</v>
      </c>
      <c r="C56" s="2" t="s">
        <v>116</v>
      </c>
      <c r="D56" s="2">
        <v>40</v>
      </c>
      <c r="E56" s="2">
        <v>1186</v>
      </c>
      <c r="F56" s="2">
        <v>38</v>
      </c>
      <c r="G56" s="2">
        <v>1166</v>
      </c>
    </row>
    <row r="57" spans="1:7" ht="14" x14ac:dyDescent="0.15">
      <c r="A57" s="16">
        <v>40574</v>
      </c>
      <c r="B57" s="16" t="str">
        <f>_xlfn.LET(_xlpm.d,SA_Gaming_Licences[[#This Row],[Date]],
     _xlpm.sy, YEAR(_xlpm.d) - (MONTH(_xlpm.d) &lt; 7),
     "FY " &amp; _xlpm.sy &amp; "/" &amp; TEXT(MOD(_xlpm.sy+1,100),"00"))</f>
        <v>FY 2010/11</v>
      </c>
      <c r="C57" s="2" t="s">
        <v>110</v>
      </c>
      <c r="D57" s="2">
        <v>476</v>
      </c>
      <c r="E57" s="2">
        <v>10363</v>
      </c>
      <c r="F57" s="2">
        <v>464</v>
      </c>
      <c r="G57" s="2">
        <v>10258</v>
      </c>
    </row>
    <row r="58" spans="1:7" ht="14" x14ac:dyDescent="0.15">
      <c r="A58" s="16">
        <v>40574</v>
      </c>
      <c r="B58" s="16" t="str">
        <f>_xlfn.LET(_xlpm.d,SA_Gaming_Licences[[#This Row],[Date]],
     _xlpm.sy, YEAR(_xlpm.d) - (MONTH(_xlpm.d) &lt; 7),
     "FY " &amp; _xlpm.sy &amp; "/" &amp; TEXT(MOD(_xlpm.sy+1,100),"00"))</f>
        <v>FY 2010/11</v>
      </c>
      <c r="C58" s="2" t="s">
        <v>111</v>
      </c>
      <c r="D58" s="2">
        <v>69</v>
      </c>
      <c r="E58" s="2">
        <v>1351</v>
      </c>
      <c r="F58" s="2">
        <v>61</v>
      </c>
      <c r="G58" s="2">
        <v>1323</v>
      </c>
    </row>
    <row r="59" spans="1:7" ht="14" x14ac:dyDescent="0.15">
      <c r="A59" s="16">
        <v>40574</v>
      </c>
      <c r="B59" s="16" t="str">
        <f>_xlfn.LET(_xlpm.d,SA_Gaming_Licences[[#This Row],[Date]],
     _xlpm.sy, YEAR(_xlpm.d) - (MONTH(_xlpm.d) &lt; 7),
     "FY " &amp; _xlpm.sy &amp; "/" &amp; TEXT(MOD(_xlpm.sy+1,100),"00"))</f>
        <v>FY 2010/11</v>
      </c>
      <c r="C59" s="2" t="s">
        <v>116</v>
      </c>
      <c r="D59" s="2">
        <v>40</v>
      </c>
      <c r="E59" s="2">
        <v>1186</v>
      </c>
      <c r="F59" s="2">
        <v>38</v>
      </c>
      <c r="G59" s="2">
        <v>1166</v>
      </c>
    </row>
    <row r="60" spans="1:7" ht="14" x14ac:dyDescent="0.15">
      <c r="A60" s="16">
        <v>40602</v>
      </c>
      <c r="B60" s="16" t="str">
        <f>_xlfn.LET(_xlpm.d,SA_Gaming_Licences[[#This Row],[Date]],
     _xlpm.sy, YEAR(_xlpm.d) - (MONTH(_xlpm.d) &lt; 7),
     "FY " &amp; _xlpm.sy &amp; "/" &amp; TEXT(MOD(_xlpm.sy+1,100),"00"))</f>
        <v>FY 2010/11</v>
      </c>
      <c r="C60" s="2" t="s">
        <v>110</v>
      </c>
      <c r="D60" s="2">
        <v>476</v>
      </c>
      <c r="E60" s="2">
        <v>10371</v>
      </c>
      <c r="F60" s="2">
        <v>464</v>
      </c>
      <c r="G60" s="2">
        <v>10261</v>
      </c>
    </row>
    <row r="61" spans="1:7" ht="14" x14ac:dyDescent="0.15">
      <c r="A61" s="16">
        <v>40602</v>
      </c>
      <c r="B61" s="16" t="str">
        <f>_xlfn.LET(_xlpm.d,SA_Gaming_Licences[[#This Row],[Date]],
     _xlpm.sy, YEAR(_xlpm.d) - (MONTH(_xlpm.d) &lt; 7),
     "FY " &amp; _xlpm.sy &amp; "/" &amp; TEXT(MOD(_xlpm.sy+1,100),"00"))</f>
        <v>FY 2010/11</v>
      </c>
      <c r="C61" s="2" t="s">
        <v>111</v>
      </c>
      <c r="D61" s="2">
        <v>69</v>
      </c>
      <c r="E61" s="2">
        <v>1341</v>
      </c>
      <c r="F61" s="2">
        <v>59</v>
      </c>
      <c r="G61" s="2">
        <v>1312</v>
      </c>
    </row>
    <row r="62" spans="1:7" ht="14" x14ac:dyDescent="0.15">
      <c r="A62" s="16">
        <v>40602</v>
      </c>
      <c r="B62" s="16" t="str">
        <f>_xlfn.LET(_xlpm.d,SA_Gaming_Licences[[#This Row],[Date]],
     _xlpm.sy, YEAR(_xlpm.d) - (MONTH(_xlpm.d) &lt; 7),
     "FY " &amp; _xlpm.sy &amp; "/" &amp; TEXT(MOD(_xlpm.sy+1,100),"00"))</f>
        <v>FY 2010/11</v>
      </c>
      <c r="C62" s="2" t="s">
        <v>116</v>
      </c>
      <c r="D62" s="2">
        <v>40</v>
      </c>
      <c r="E62" s="2">
        <v>1188</v>
      </c>
      <c r="F62" s="2">
        <v>38</v>
      </c>
      <c r="G62" s="2">
        <v>1166</v>
      </c>
    </row>
    <row r="63" spans="1:7" ht="14" x14ac:dyDescent="0.15">
      <c r="A63" s="16">
        <v>40633</v>
      </c>
      <c r="B63" s="16" t="str">
        <f>_xlfn.LET(_xlpm.d,SA_Gaming_Licences[[#This Row],[Date]],
     _xlpm.sy, YEAR(_xlpm.d) - (MONTH(_xlpm.d) &lt; 7),
     "FY " &amp; _xlpm.sy &amp; "/" &amp; TEXT(MOD(_xlpm.sy+1,100),"00"))</f>
        <v>FY 2010/11</v>
      </c>
      <c r="C63" s="2" t="s">
        <v>110</v>
      </c>
      <c r="D63" s="2">
        <v>476</v>
      </c>
      <c r="E63" s="2">
        <v>10369</v>
      </c>
      <c r="F63" s="2">
        <v>464</v>
      </c>
      <c r="G63" s="2">
        <v>10281</v>
      </c>
    </row>
    <row r="64" spans="1:7" ht="14" x14ac:dyDescent="0.15">
      <c r="A64" s="16">
        <v>40633</v>
      </c>
      <c r="B64" s="16" t="str">
        <f>_xlfn.LET(_xlpm.d,SA_Gaming_Licences[[#This Row],[Date]],
     _xlpm.sy, YEAR(_xlpm.d) - (MONTH(_xlpm.d) &lt; 7),
     "FY " &amp; _xlpm.sy &amp; "/" &amp; TEXT(MOD(_xlpm.sy+1,100),"00"))</f>
        <v>FY 2010/11</v>
      </c>
      <c r="C64" s="2" t="s">
        <v>111</v>
      </c>
      <c r="D64" s="2">
        <v>69</v>
      </c>
      <c r="E64" s="2">
        <v>1343</v>
      </c>
      <c r="F64" s="2">
        <v>59</v>
      </c>
      <c r="G64" s="2">
        <v>1312</v>
      </c>
    </row>
    <row r="65" spans="1:7" ht="14" x14ac:dyDescent="0.15">
      <c r="A65" s="16">
        <v>40633</v>
      </c>
      <c r="B65" s="16" t="str">
        <f>_xlfn.LET(_xlpm.d,SA_Gaming_Licences[[#This Row],[Date]],
     _xlpm.sy, YEAR(_xlpm.d) - (MONTH(_xlpm.d) &lt; 7),
     "FY " &amp; _xlpm.sy &amp; "/" &amp; TEXT(MOD(_xlpm.sy+1,100),"00"))</f>
        <v>FY 2010/11</v>
      </c>
      <c r="C65" s="2" t="s">
        <v>116</v>
      </c>
      <c r="D65" s="2">
        <v>40</v>
      </c>
      <c r="E65" s="2">
        <v>1188</v>
      </c>
      <c r="F65" s="2">
        <v>39</v>
      </c>
      <c r="G65" s="2">
        <v>1168</v>
      </c>
    </row>
    <row r="66" spans="1:7" ht="14" x14ac:dyDescent="0.15">
      <c r="A66" s="16">
        <v>40663</v>
      </c>
      <c r="B66" s="16" t="str">
        <f>_xlfn.LET(_xlpm.d,SA_Gaming_Licences[[#This Row],[Date]],
     _xlpm.sy, YEAR(_xlpm.d) - (MONTH(_xlpm.d) &lt; 7),
     "FY " &amp; _xlpm.sy &amp; "/" &amp; TEXT(MOD(_xlpm.sy+1,100),"00"))</f>
        <v>FY 2010/11</v>
      </c>
      <c r="C66" s="2" t="s">
        <v>110</v>
      </c>
      <c r="D66" s="2">
        <v>476</v>
      </c>
      <c r="E66" s="2">
        <v>10369</v>
      </c>
      <c r="F66" s="2">
        <v>464</v>
      </c>
      <c r="G66" s="2">
        <v>10268</v>
      </c>
    </row>
    <row r="67" spans="1:7" ht="14" x14ac:dyDescent="0.15">
      <c r="A67" s="16">
        <v>40663</v>
      </c>
      <c r="B67" s="16" t="str">
        <f>_xlfn.LET(_xlpm.d,SA_Gaming_Licences[[#This Row],[Date]],
     _xlpm.sy, YEAR(_xlpm.d) - (MONTH(_xlpm.d) &lt; 7),
     "FY " &amp; _xlpm.sy &amp; "/" &amp; TEXT(MOD(_xlpm.sy+1,100),"00"))</f>
        <v>FY 2010/11</v>
      </c>
      <c r="C67" s="2" t="s">
        <v>111</v>
      </c>
      <c r="D67" s="2">
        <v>69</v>
      </c>
      <c r="E67" s="2">
        <v>1343</v>
      </c>
      <c r="F67" s="2">
        <v>59</v>
      </c>
      <c r="G67" s="2">
        <v>1309</v>
      </c>
    </row>
    <row r="68" spans="1:7" ht="14" x14ac:dyDescent="0.15">
      <c r="A68" s="16">
        <v>40663</v>
      </c>
      <c r="B68" s="16" t="str">
        <f>_xlfn.LET(_xlpm.d,SA_Gaming_Licences[[#This Row],[Date]],
     _xlpm.sy, YEAR(_xlpm.d) - (MONTH(_xlpm.d) &lt; 7),
     "FY " &amp; _xlpm.sy &amp; "/" &amp; TEXT(MOD(_xlpm.sy+1,100),"00"))</f>
        <v>FY 2010/11</v>
      </c>
      <c r="C68" s="2" t="s">
        <v>116</v>
      </c>
      <c r="D68" s="2">
        <v>40</v>
      </c>
      <c r="E68" s="2">
        <v>1188</v>
      </c>
      <c r="F68" s="2">
        <v>38</v>
      </c>
      <c r="G68" s="2">
        <v>1150</v>
      </c>
    </row>
    <row r="69" spans="1:7" ht="14" x14ac:dyDescent="0.15">
      <c r="A69" s="16">
        <v>40694</v>
      </c>
      <c r="B69" s="16" t="str">
        <f>_xlfn.LET(_xlpm.d,SA_Gaming_Licences[[#This Row],[Date]],
     _xlpm.sy, YEAR(_xlpm.d) - (MONTH(_xlpm.d) &lt; 7),
     "FY " &amp; _xlpm.sy &amp; "/" &amp; TEXT(MOD(_xlpm.sy+1,100),"00"))</f>
        <v>FY 2010/11</v>
      </c>
      <c r="C69" s="2" t="s">
        <v>110</v>
      </c>
      <c r="D69" s="2">
        <v>476</v>
      </c>
      <c r="E69" s="2">
        <v>10373</v>
      </c>
      <c r="F69" s="2">
        <v>464</v>
      </c>
      <c r="G69" s="2">
        <v>10268</v>
      </c>
    </row>
    <row r="70" spans="1:7" ht="14" x14ac:dyDescent="0.15">
      <c r="A70" s="16">
        <v>40694</v>
      </c>
      <c r="B70" s="16" t="str">
        <f>_xlfn.LET(_xlpm.d,SA_Gaming_Licences[[#This Row],[Date]],
     _xlpm.sy, YEAR(_xlpm.d) - (MONTH(_xlpm.d) &lt; 7),
     "FY " &amp; _xlpm.sy &amp; "/" &amp; TEXT(MOD(_xlpm.sy+1,100),"00"))</f>
        <v>FY 2010/11</v>
      </c>
      <c r="C70" s="2" t="s">
        <v>111</v>
      </c>
      <c r="D70" s="2">
        <v>69</v>
      </c>
      <c r="E70" s="2">
        <v>1343</v>
      </c>
      <c r="F70" s="2">
        <v>59</v>
      </c>
      <c r="G70" s="2">
        <v>1309</v>
      </c>
    </row>
    <row r="71" spans="1:7" ht="14" x14ac:dyDescent="0.15">
      <c r="A71" s="16">
        <v>40694</v>
      </c>
      <c r="B71" s="16" t="str">
        <f>_xlfn.LET(_xlpm.d,SA_Gaming_Licences[[#This Row],[Date]],
     _xlpm.sy, YEAR(_xlpm.d) - (MONTH(_xlpm.d) &lt; 7),
     "FY " &amp; _xlpm.sy &amp; "/" &amp; TEXT(MOD(_xlpm.sy+1,100),"00"))</f>
        <v>FY 2010/11</v>
      </c>
      <c r="C71" s="2" t="s">
        <v>116</v>
      </c>
      <c r="D71" s="2">
        <v>40</v>
      </c>
      <c r="E71" s="2">
        <v>1184</v>
      </c>
      <c r="F71" s="2">
        <v>38</v>
      </c>
      <c r="G71" s="2">
        <v>1150</v>
      </c>
    </row>
    <row r="72" spans="1:7" ht="14" x14ac:dyDescent="0.15">
      <c r="A72" s="16">
        <v>40724</v>
      </c>
      <c r="B72" s="16" t="str">
        <f>_xlfn.LET(_xlpm.d,SA_Gaming_Licences[[#This Row],[Date]],
     _xlpm.sy, YEAR(_xlpm.d) - (MONTH(_xlpm.d) &lt; 7),
     "FY " &amp; _xlpm.sy &amp; "/" &amp; TEXT(MOD(_xlpm.sy+1,100),"00"))</f>
        <v>FY 2010/11</v>
      </c>
      <c r="C72" s="2" t="s">
        <v>110</v>
      </c>
      <c r="D72" s="2">
        <v>476</v>
      </c>
      <c r="E72" s="2">
        <v>10373</v>
      </c>
      <c r="F72" s="2">
        <v>464</v>
      </c>
      <c r="G72" s="2">
        <v>10267</v>
      </c>
    </row>
    <row r="73" spans="1:7" ht="14" x14ac:dyDescent="0.15">
      <c r="A73" s="16">
        <v>40724</v>
      </c>
      <c r="B73" s="16" t="str">
        <f>_xlfn.LET(_xlpm.d,SA_Gaming_Licences[[#This Row],[Date]],
     _xlpm.sy, YEAR(_xlpm.d) - (MONTH(_xlpm.d) &lt; 7),
     "FY " &amp; _xlpm.sy &amp; "/" &amp; TEXT(MOD(_xlpm.sy+1,100),"00"))</f>
        <v>FY 2010/11</v>
      </c>
      <c r="C73" s="2" t="s">
        <v>111</v>
      </c>
      <c r="D73" s="2">
        <v>69</v>
      </c>
      <c r="E73" s="2">
        <v>1343</v>
      </c>
      <c r="F73" s="2">
        <v>59</v>
      </c>
      <c r="G73" s="2">
        <v>1309</v>
      </c>
    </row>
    <row r="74" spans="1:7" ht="14" x14ac:dyDescent="0.15">
      <c r="A74" s="16">
        <v>40724</v>
      </c>
      <c r="B74" s="16" t="str">
        <f>_xlfn.LET(_xlpm.d,SA_Gaming_Licences[[#This Row],[Date]],
     _xlpm.sy, YEAR(_xlpm.d) - (MONTH(_xlpm.d) &lt; 7),
     "FY " &amp; _xlpm.sy &amp; "/" &amp; TEXT(MOD(_xlpm.sy+1,100),"00"))</f>
        <v>FY 2010/11</v>
      </c>
      <c r="C74" s="2" t="s">
        <v>116</v>
      </c>
      <c r="D74" s="2">
        <v>40</v>
      </c>
      <c r="E74" s="2">
        <v>1184</v>
      </c>
      <c r="F74" s="2">
        <v>38</v>
      </c>
      <c r="G74" s="2">
        <v>1150</v>
      </c>
    </row>
    <row r="75" spans="1:7" ht="14" x14ac:dyDescent="0.15">
      <c r="A75" s="16">
        <v>40755</v>
      </c>
      <c r="B75" s="16" t="str">
        <f>_xlfn.LET(_xlpm.d,SA_Gaming_Licences[[#This Row],[Date]],
     _xlpm.sy, YEAR(_xlpm.d) - (MONTH(_xlpm.d) &lt; 7),
     "FY " &amp; _xlpm.sy &amp; "/" &amp; TEXT(MOD(_xlpm.sy+1,100),"00"))</f>
        <v>FY 2011/12</v>
      </c>
      <c r="C75" s="2" t="s">
        <v>110</v>
      </c>
      <c r="D75" s="2">
        <v>476</v>
      </c>
      <c r="E75" s="2">
        <v>10373</v>
      </c>
      <c r="F75" s="2">
        <v>464</v>
      </c>
      <c r="G75" s="2">
        <v>10272</v>
      </c>
    </row>
    <row r="76" spans="1:7" ht="14" x14ac:dyDescent="0.15">
      <c r="A76" s="16">
        <v>40755</v>
      </c>
      <c r="B76" s="16" t="str">
        <f>_xlfn.LET(_xlpm.d,SA_Gaming_Licences[[#This Row],[Date]],
     _xlpm.sy, YEAR(_xlpm.d) - (MONTH(_xlpm.d) &lt; 7),
     "FY " &amp; _xlpm.sy &amp; "/" &amp; TEXT(MOD(_xlpm.sy+1,100),"00"))</f>
        <v>FY 2011/12</v>
      </c>
      <c r="C76" s="2" t="s">
        <v>111</v>
      </c>
      <c r="D76" s="2">
        <v>69</v>
      </c>
      <c r="E76" s="2">
        <v>1343</v>
      </c>
      <c r="F76" s="2">
        <v>59</v>
      </c>
      <c r="G76" s="2">
        <v>1304</v>
      </c>
    </row>
    <row r="77" spans="1:7" ht="14" x14ac:dyDescent="0.15">
      <c r="A77" s="16">
        <v>40755</v>
      </c>
      <c r="B77" s="16" t="str">
        <f>_xlfn.LET(_xlpm.d,SA_Gaming_Licences[[#This Row],[Date]],
     _xlpm.sy, YEAR(_xlpm.d) - (MONTH(_xlpm.d) &lt; 7),
     "FY " &amp; _xlpm.sy &amp; "/" &amp; TEXT(MOD(_xlpm.sy+1,100),"00"))</f>
        <v>FY 2011/12</v>
      </c>
      <c r="C77" s="2" t="s">
        <v>116</v>
      </c>
      <c r="D77" s="2">
        <v>40</v>
      </c>
      <c r="E77" s="2">
        <v>1184</v>
      </c>
      <c r="F77" s="2">
        <v>38</v>
      </c>
      <c r="G77" s="2">
        <v>1150</v>
      </c>
    </row>
    <row r="78" spans="1:7" ht="14" x14ac:dyDescent="0.15">
      <c r="A78" s="16">
        <v>40786</v>
      </c>
      <c r="B78" s="16" t="str">
        <f>_xlfn.LET(_xlpm.d,SA_Gaming_Licences[[#This Row],[Date]],
     _xlpm.sy, YEAR(_xlpm.d) - (MONTH(_xlpm.d) &lt; 7),
     "FY " &amp; _xlpm.sy &amp; "/" &amp; TEXT(MOD(_xlpm.sy+1,100),"00"))</f>
        <v>FY 2011/12</v>
      </c>
      <c r="C78" s="2" t="s">
        <v>110</v>
      </c>
      <c r="D78" s="2">
        <v>476</v>
      </c>
      <c r="E78" s="2">
        <v>10378</v>
      </c>
      <c r="F78" s="2">
        <v>462</v>
      </c>
      <c r="G78" s="2">
        <v>10261</v>
      </c>
    </row>
    <row r="79" spans="1:7" ht="14" x14ac:dyDescent="0.15">
      <c r="A79" s="16">
        <v>40786</v>
      </c>
      <c r="B79" s="16" t="str">
        <f>_xlfn.LET(_xlpm.d,SA_Gaming_Licences[[#This Row],[Date]],
     _xlpm.sy, YEAR(_xlpm.d) - (MONTH(_xlpm.d) &lt; 7),
     "FY " &amp; _xlpm.sy &amp; "/" &amp; TEXT(MOD(_xlpm.sy+1,100),"00"))</f>
        <v>FY 2011/12</v>
      </c>
      <c r="C79" s="2" t="s">
        <v>111</v>
      </c>
      <c r="D79" s="2">
        <v>68</v>
      </c>
      <c r="E79" s="2">
        <v>1338</v>
      </c>
      <c r="F79" s="2">
        <v>59</v>
      </c>
      <c r="G79" s="2">
        <v>1302</v>
      </c>
    </row>
    <row r="80" spans="1:7" ht="14" x14ac:dyDescent="0.15">
      <c r="A80" s="16">
        <v>40786</v>
      </c>
      <c r="B80" s="16" t="str">
        <f>_xlfn.LET(_xlpm.d,SA_Gaming_Licences[[#This Row],[Date]],
     _xlpm.sy, YEAR(_xlpm.d) - (MONTH(_xlpm.d) &lt; 7),
     "FY " &amp; _xlpm.sy &amp; "/" &amp; TEXT(MOD(_xlpm.sy+1,100),"00"))</f>
        <v>FY 2011/12</v>
      </c>
      <c r="C80" s="2" t="s">
        <v>116</v>
      </c>
      <c r="D80" s="2">
        <v>40</v>
      </c>
      <c r="E80" s="2">
        <v>1184</v>
      </c>
      <c r="F80" s="2">
        <v>38</v>
      </c>
      <c r="G80" s="2">
        <v>1150</v>
      </c>
    </row>
    <row r="81" spans="1:7" ht="14" x14ac:dyDescent="0.15">
      <c r="A81" s="16">
        <v>40816</v>
      </c>
      <c r="B81" s="16" t="str">
        <f>_xlfn.LET(_xlpm.d,SA_Gaming_Licences[[#This Row],[Date]],
     _xlpm.sy, YEAR(_xlpm.d) - (MONTH(_xlpm.d) &lt; 7),
     "FY " &amp; _xlpm.sy &amp; "/" &amp; TEXT(MOD(_xlpm.sy+1,100),"00"))</f>
        <v>FY 2011/12</v>
      </c>
      <c r="C81" s="2" t="s">
        <v>110</v>
      </c>
      <c r="D81" s="2">
        <v>476</v>
      </c>
      <c r="E81" s="2">
        <v>10383</v>
      </c>
      <c r="F81" s="2">
        <v>463</v>
      </c>
      <c r="G81" s="2">
        <v>10283</v>
      </c>
    </row>
    <row r="82" spans="1:7" ht="14" x14ac:dyDescent="0.15">
      <c r="A82" s="16">
        <v>40816</v>
      </c>
      <c r="B82" s="16" t="str">
        <f>_xlfn.LET(_xlpm.d,SA_Gaming_Licences[[#This Row],[Date]],
     _xlpm.sy, YEAR(_xlpm.d) - (MONTH(_xlpm.d) &lt; 7),
     "FY " &amp; _xlpm.sy &amp; "/" &amp; TEXT(MOD(_xlpm.sy+1,100),"00"))</f>
        <v>FY 2011/12</v>
      </c>
      <c r="C82" s="2" t="s">
        <v>111</v>
      </c>
      <c r="D82" s="2">
        <v>68</v>
      </c>
      <c r="E82" s="2">
        <v>1333</v>
      </c>
      <c r="F82" s="2">
        <v>59</v>
      </c>
      <c r="G82" s="2">
        <v>1302</v>
      </c>
    </row>
    <row r="83" spans="1:7" ht="14" x14ac:dyDescent="0.15">
      <c r="A83" s="16">
        <v>40816</v>
      </c>
      <c r="B83" s="16" t="str">
        <f>_xlfn.LET(_xlpm.d,SA_Gaming_Licences[[#This Row],[Date]],
     _xlpm.sy, YEAR(_xlpm.d) - (MONTH(_xlpm.d) &lt; 7),
     "FY " &amp; _xlpm.sy &amp; "/" &amp; TEXT(MOD(_xlpm.sy+1,100),"00"))</f>
        <v>FY 2011/12</v>
      </c>
      <c r="C83" s="2" t="s">
        <v>116</v>
      </c>
      <c r="D83" s="2">
        <v>40</v>
      </c>
      <c r="E83" s="2">
        <v>1184</v>
      </c>
      <c r="F83" s="2">
        <v>38</v>
      </c>
      <c r="G83" s="2">
        <v>1150</v>
      </c>
    </row>
    <row r="84" spans="1:7" ht="14" x14ac:dyDescent="0.15">
      <c r="A84" s="16">
        <v>40847</v>
      </c>
      <c r="B84" s="16" t="str">
        <f>_xlfn.LET(_xlpm.d,SA_Gaming_Licences[[#This Row],[Date]],
     _xlpm.sy, YEAR(_xlpm.d) - (MONTH(_xlpm.d) &lt; 7),
     "FY " &amp; _xlpm.sy &amp; "/" &amp; TEXT(MOD(_xlpm.sy+1,100),"00"))</f>
        <v>FY 2011/12</v>
      </c>
      <c r="C84" s="2" t="s">
        <v>110</v>
      </c>
      <c r="D84" s="2">
        <v>476</v>
      </c>
      <c r="E84" s="2">
        <v>10380</v>
      </c>
      <c r="F84" s="2">
        <v>462</v>
      </c>
      <c r="G84" s="2">
        <v>10268</v>
      </c>
    </row>
    <row r="85" spans="1:7" ht="14" x14ac:dyDescent="0.15">
      <c r="A85" s="16">
        <v>40847</v>
      </c>
      <c r="B85" s="16" t="str">
        <f>_xlfn.LET(_xlpm.d,SA_Gaming_Licences[[#This Row],[Date]],
     _xlpm.sy, YEAR(_xlpm.d) - (MONTH(_xlpm.d) &lt; 7),
     "FY " &amp; _xlpm.sy &amp; "/" &amp; TEXT(MOD(_xlpm.sy+1,100),"00"))</f>
        <v>FY 2011/12</v>
      </c>
      <c r="C85" s="2" t="s">
        <v>111</v>
      </c>
      <c r="D85" s="2">
        <v>68</v>
      </c>
      <c r="E85" s="2">
        <v>1336</v>
      </c>
      <c r="F85" s="2">
        <v>59</v>
      </c>
      <c r="G85" s="2">
        <v>1300</v>
      </c>
    </row>
    <row r="86" spans="1:7" ht="14" x14ac:dyDescent="0.15">
      <c r="A86" s="16">
        <v>40847</v>
      </c>
      <c r="B86" s="16" t="str">
        <f>_xlfn.LET(_xlpm.d,SA_Gaming_Licences[[#This Row],[Date]],
     _xlpm.sy, YEAR(_xlpm.d) - (MONTH(_xlpm.d) &lt; 7),
     "FY " &amp; _xlpm.sy &amp; "/" &amp; TEXT(MOD(_xlpm.sy+1,100),"00"))</f>
        <v>FY 2011/12</v>
      </c>
      <c r="C86" s="2" t="s">
        <v>116</v>
      </c>
      <c r="D86" s="2">
        <v>40</v>
      </c>
      <c r="E86" s="2">
        <v>1184</v>
      </c>
      <c r="F86" s="2">
        <v>38</v>
      </c>
      <c r="G86" s="2">
        <v>1150</v>
      </c>
    </row>
    <row r="87" spans="1:7" ht="14" x14ac:dyDescent="0.15">
      <c r="A87" s="16">
        <v>40877</v>
      </c>
      <c r="B87" s="16" t="str">
        <f>_xlfn.LET(_xlpm.d,SA_Gaming_Licences[[#This Row],[Date]],
     _xlpm.sy, YEAR(_xlpm.d) - (MONTH(_xlpm.d) &lt; 7),
     "FY " &amp; _xlpm.sy &amp; "/" &amp; TEXT(MOD(_xlpm.sy+1,100),"00"))</f>
        <v>FY 2011/12</v>
      </c>
      <c r="C87" s="2" t="s">
        <v>110</v>
      </c>
      <c r="D87" s="2">
        <v>476</v>
      </c>
      <c r="E87" s="2">
        <v>10380</v>
      </c>
      <c r="F87" s="2">
        <v>463</v>
      </c>
      <c r="G87" s="2">
        <v>10288</v>
      </c>
    </row>
    <row r="88" spans="1:7" ht="14" x14ac:dyDescent="0.15">
      <c r="A88" s="16">
        <v>40877</v>
      </c>
      <c r="B88" s="16" t="str">
        <f>_xlfn.LET(_xlpm.d,SA_Gaming_Licences[[#This Row],[Date]],
     _xlpm.sy, YEAR(_xlpm.d) - (MONTH(_xlpm.d) &lt; 7),
     "FY " &amp; _xlpm.sy &amp; "/" &amp; TEXT(MOD(_xlpm.sy+1,100),"00"))</f>
        <v>FY 2011/12</v>
      </c>
      <c r="C88" s="2" t="s">
        <v>111</v>
      </c>
      <c r="D88" s="2">
        <v>68</v>
      </c>
      <c r="E88" s="2">
        <v>1336</v>
      </c>
      <c r="F88" s="2">
        <v>59</v>
      </c>
      <c r="G88" s="2">
        <v>1300</v>
      </c>
    </row>
    <row r="89" spans="1:7" ht="14" x14ac:dyDescent="0.15">
      <c r="A89" s="16">
        <v>40877</v>
      </c>
      <c r="B89" s="16" t="str">
        <f>_xlfn.LET(_xlpm.d,SA_Gaming_Licences[[#This Row],[Date]],
     _xlpm.sy, YEAR(_xlpm.d) - (MONTH(_xlpm.d) &lt; 7),
     "FY " &amp; _xlpm.sy &amp; "/" &amp; TEXT(MOD(_xlpm.sy+1,100),"00"))</f>
        <v>FY 2011/12</v>
      </c>
      <c r="C89" s="2" t="s">
        <v>116</v>
      </c>
      <c r="D89" s="2">
        <v>40</v>
      </c>
      <c r="E89" s="2">
        <v>1184</v>
      </c>
      <c r="F89" s="2">
        <v>38</v>
      </c>
      <c r="G89" s="2">
        <v>1150</v>
      </c>
    </row>
    <row r="90" spans="1:7" ht="14" x14ac:dyDescent="0.15">
      <c r="A90" s="16">
        <v>40908</v>
      </c>
      <c r="B90" s="16" t="str">
        <f>_xlfn.LET(_xlpm.d,SA_Gaming_Licences[[#This Row],[Date]],
     _xlpm.sy, YEAR(_xlpm.d) - (MONTH(_xlpm.d) &lt; 7),
     "FY " &amp; _xlpm.sy &amp; "/" &amp; TEXT(MOD(_xlpm.sy+1,100),"00"))</f>
        <v>FY 2011/12</v>
      </c>
      <c r="C90" s="2" t="s">
        <v>110</v>
      </c>
      <c r="D90" s="2">
        <v>476</v>
      </c>
      <c r="E90" s="2">
        <v>10380</v>
      </c>
      <c r="F90" s="2">
        <v>462</v>
      </c>
      <c r="G90" s="2">
        <v>10281</v>
      </c>
    </row>
    <row r="91" spans="1:7" ht="14" x14ac:dyDescent="0.15">
      <c r="A91" s="16">
        <v>40908</v>
      </c>
      <c r="B91" s="16" t="str">
        <f>_xlfn.LET(_xlpm.d,SA_Gaming_Licences[[#This Row],[Date]],
     _xlpm.sy, YEAR(_xlpm.d) - (MONTH(_xlpm.d) &lt; 7),
     "FY " &amp; _xlpm.sy &amp; "/" &amp; TEXT(MOD(_xlpm.sy+1,100),"00"))</f>
        <v>FY 2011/12</v>
      </c>
      <c r="C91" s="2" t="s">
        <v>111</v>
      </c>
      <c r="D91" s="2">
        <v>68</v>
      </c>
      <c r="E91" s="2">
        <v>1336</v>
      </c>
      <c r="F91" s="2">
        <v>59</v>
      </c>
      <c r="G91" s="2">
        <v>1300</v>
      </c>
    </row>
    <row r="92" spans="1:7" ht="14" x14ac:dyDescent="0.15">
      <c r="A92" s="16">
        <v>40908</v>
      </c>
      <c r="B92" s="16" t="str">
        <f>_xlfn.LET(_xlpm.d,SA_Gaming_Licences[[#This Row],[Date]],
     _xlpm.sy, YEAR(_xlpm.d) - (MONTH(_xlpm.d) &lt; 7),
     "FY " &amp; _xlpm.sy &amp; "/" &amp; TEXT(MOD(_xlpm.sy+1,100),"00"))</f>
        <v>FY 2011/12</v>
      </c>
      <c r="C92" s="2" t="s">
        <v>116</v>
      </c>
      <c r="D92" s="2">
        <v>40</v>
      </c>
      <c r="E92" s="2">
        <v>1184</v>
      </c>
      <c r="F92" s="2">
        <v>38</v>
      </c>
      <c r="G92" s="2">
        <v>1150</v>
      </c>
    </row>
    <row r="93" spans="1:7" ht="14" x14ac:dyDescent="0.15">
      <c r="A93" s="16">
        <v>40939</v>
      </c>
      <c r="B93" s="16" t="str">
        <f>_xlfn.LET(_xlpm.d,SA_Gaming_Licences[[#This Row],[Date]],
     _xlpm.sy, YEAR(_xlpm.d) - (MONTH(_xlpm.d) &lt; 7),
     "FY " &amp; _xlpm.sy &amp; "/" &amp; TEXT(MOD(_xlpm.sy+1,100),"00"))</f>
        <v>FY 2011/12</v>
      </c>
      <c r="C93" s="2" t="s">
        <v>111</v>
      </c>
      <c r="D93" s="2">
        <v>68</v>
      </c>
      <c r="E93" s="2">
        <v>1336</v>
      </c>
      <c r="F93" s="2">
        <v>59</v>
      </c>
      <c r="G93" s="2">
        <v>1300</v>
      </c>
    </row>
    <row r="94" spans="1:7" ht="14" x14ac:dyDescent="0.15">
      <c r="A94" s="16">
        <v>40939</v>
      </c>
      <c r="B94" s="16" t="str">
        <f>_xlfn.LET(_xlpm.d,SA_Gaming_Licences[[#This Row],[Date]],
     _xlpm.sy, YEAR(_xlpm.d) - (MONTH(_xlpm.d) &lt; 7),
     "FY " &amp; _xlpm.sy &amp; "/" &amp; TEXT(MOD(_xlpm.sy+1,100),"00"))</f>
        <v>FY 2011/12</v>
      </c>
      <c r="C94" s="2" t="s">
        <v>110</v>
      </c>
      <c r="D94" s="2">
        <v>476</v>
      </c>
      <c r="E94" s="2">
        <v>10380</v>
      </c>
      <c r="F94" s="2">
        <v>462</v>
      </c>
      <c r="G94" s="2">
        <v>10281</v>
      </c>
    </row>
    <row r="95" spans="1:7" ht="14" x14ac:dyDescent="0.15">
      <c r="A95" s="16">
        <v>40939</v>
      </c>
      <c r="B95" s="16" t="str">
        <f>_xlfn.LET(_xlpm.d,SA_Gaming_Licences[[#This Row],[Date]],
     _xlpm.sy, YEAR(_xlpm.d) - (MONTH(_xlpm.d) &lt; 7),
     "FY " &amp; _xlpm.sy &amp; "/" &amp; TEXT(MOD(_xlpm.sy+1,100),"00"))</f>
        <v>FY 2011/12</v>
      </c>
      <c r="C95" s="2" t="s">
        <v>116</v>
      </c>
      <c r="D95" s="2">
        <v>40</v>
      </c>
      <c r="E95" s="2">
        <v>1184</v>
      </c>
      <c r="F95" s="2">
        <v>38</v>
      </c>
      <c r="G95" s="2">
        <v>1147</v>
      </c>
    </row>
    <row r="96" spans="1:7" ht="14" x14ac:dyDescent="0.15">
      <c r="A96" s="16">
        <v>40968</v>
      </c>
      <c r="B96" s="16" t="str">
        <f>_xlfn.LET(_xlpm.d,SA_Gaming_Licences[[#This Row],[Date]],
     _xlpm.sy, YEAR(_xlpm.d) - (MONTH(_xlpm.d) &lt; 7),
     "FY " &amp; _xlpm.sy &amp; "/" &amp; TEXT(MOD(_xlpm.sy+1,100),"00"))</f>
        <v>FY 2011/12</v>
      </c>
      <c r="C96" s="2" t="s">
        <v>111</v>
      </c>
      <c r="D96" s="2">
        <v>68</v>
      </c>
      <c r="E96" s="2">
        <v>1338</v>
      </c>
      <c r="F96" s="2">
        <v>59</v>
      </c>
      <c r="G96" s="2">
        <v>1300</v>
      </c>
    </row>
    <row r="97" spans="1:7" ht="14" x14ac:dyDescent="0.15">
      <c r="A97" s="16">
        <v>40968</v>
      </c>
      <c r="B97" s="16" t="str">
        <f>_xlfn.LET(_xlpm.d,SA_Gaming_Licences[[#This Row],[Date]],
     _xlpm.sy, YEAR(_xlpm.d) - (MONTH(_xlpm.d) &lt; 7),
     "FY " &amp; _xlpm.sy &amp; "/" &amp; TEXT(MOD(_xlpm.sy+1,100),"00"))</f>
        <v>FY 2011/12</v>
      </c>
      <c r="C97" s="2" t="s">
        <v>110</v>
      </c>
      <c r="D97" s="2">
        <v>476</v>
      </c>
      <c r="E97" s="2">
        <v>10378</v>
      </c>
      <c r="F97" s="2">
        <v>462</v>
      </c>
      <c r="G97" s="2">
        <v>10249</v>
      </c>
    </row>
    <row r="98" spans="1:7" ht="14" x14ac:dyDescent="0.15">
      <c r="A98" s="16">
        <v>40968</v>
      </c>
      <c r="B98" s="16" t="str">
        <f>_xlfn.LET(_xlpm.d,SA_Gaming_Licences[[#This Row],[Date]],
     _xlpm.sy, YEAR(_xlpm.d) - (MONTH(_xlpm.d) &lt; 7),
     "FY " &amp; _xlpm.sy &amp; "/" &amp; TEXT(MOD(_xlpm.sy+1,100),"00"))</f>
        <v>FY 2011/12</v>
      </c>
      <c r="C98" s="2" t="s">
        <v>116</v>
      </c>
      <c r="D98" s="2">
        <v>40</v>
      </c>
      <c r="E98" s="2">
        <v>1184</v>
      </c>
      <c r="F98" s="2">
        <v>38</v>
      </c>
      <c r="G98" s="2">
        <v>1147</v>
      </c>
    </row>
    <row r="99" spans="1:7" ht="14" x14ac:dyDescent="0.15">
      <c r="A99" s="16">
        <v>40999</v>
      </c>
      <c r="B99" s="16" t="str">
        <f>_xlfn.LET(_xlpm.d,SA_Gaming_Licences[[#This Row],[Date]],
     _xlpm.sy, YEAR(_xlpm.d) - (MONTH(_xlpm.d) &lt; 7),
     "FY " &amp; _xlpm.sy &amp; "/" &amp; TEXT(MOD(_xlpm.sy+1,100),"00"))</f>
        <v>FY 2011/12</v>
      </c>
      <c r="C99" s="2" t="s">
        <v>111</v>
      </c>
      <c r="D99" s="2">
        <v>68</v>
      </c>
      <c r="E99" s="2">
        <v>1338</v>
      </c>
      <c r="F99" s="2">
        <v>59</v>
      </c>
      <c r="G99" s="2">
        <v>1295</v>
      </c>
    </row>
    <row r="100" spans="1:7" ht="14" x14ac:dyDescent="0.15">
      <c r="A100" s="16">
        <v>40999</v>
      </c>
      <c r="B100" s="16" t="str">
        <f>_xlfn.LET(_xlpm.d,SA_Gaming_Licences[[#This Row],[Date]],
     _xlpm.sy, YEAR(_xlpm.d) - (MONTH(_xlpm.d) &lt; 7),
     "FY " &amp; _xlpm.sy &amp; "/" &amp; TEXT(MOD(_xlpm.sy+1,100),"00"))</f>
        <v>FY 2011/12</v>
      </c>
      <c r="C100" s="2" t="s">
        <v>110</v>
      </c>
      <c r="D100" s="2">
        <v>476</v>
      </c>
      <c r="E100" s="2">
        <v>10378</v>
      </c>
      <c r="F100" s="2">
        <v>462</v>
      </c>
      <c r="G100" s="2">
        <v>10254</v>
      </c>
    </row>
    <row r="101" spans="1:7" ht="14" x14ac:dyDescent="0.15">
      <c r="A101" s="16">
        <v>40999</v>
      </c>
      <c r="B101" s="16" t="str">
        <f>_xlfn.LET(_xlpm.d,SA_Gaming_Licences[[#This Row],[Date]],
     _xlpm.sy, YEAR(_xlpm.d) - (MONTH(_xlpm.d) &lt; 7),
     "FY " &amp; _xlpm.sy &amp; "/" &amp; TEXT(MOD(_xlpm.sy+1,100),"00"))</f>
        <v>FY 2011/12</v>
      </c>
      <c r="C101" s="2" t="s">
        <v>116</v>
      </c>
      <c r="D101" s="2">
        <v>40</v>
      </c>
      <c r="E101" s="2">
        <v>1184</v>
      </c>
      <c r="F101" s="2">
        <v>38</v>
      </c>
      <c r="G101" s="2">
        <v>1150</v>
      </c>
    </row>
    <row r="102" spans="1:7" ht="14" x14ac:dyDescent="0.15">
      <c r="A102" s="16">
        <v>41029</v>
      </c>
      <c r="B102" s="16" t="str">
        <f>_xlfn.LET(_xlpm.d,SA_Gaming_Licences[[#This Row],[Date]],
     _xlpm.sy, YEAR(_xlpm.d) - (MONTH(_xlpm.d) &lt; 7),
     "FY " &amp; _xlpm.sy &amp; "/" &amp; TEXT(MOD(_xlpm.sy+1,100),"00"))</f>
        <v>FY 2011/12</v>
      </c>
      <c r="C102" s="2" t="s">
        <v>111</v>
      </c>
      <c r="D102" s="2">
        <v>68</v>
      </c>
      <c r="E102" s="2">
        <v>1338</v>
      </c>
      <c r="F102" s="2">
        <v>58</v>
      </c>
      <c r="G102" s="2">
        <v>1293</v>
      </c>
    </row>
    <row r="103" spans="1:7" ht="14" x14ac:dyDescent="0.15">
      <c r="A103" s="16">
        <v>41029</v>
      </c>
      <c r="B103" s="16" t="str">
        <f>_xlfn.LET(_xlpm.d,SA_Gaming_Licences[[#This Row],[Date]],
     _xlpm.sy, YEAR(_xlpm.d) - (MONTH(_xlpm.d) &lt; 7),
     "FY " &amp; _xlpm.sy &amp; "/" &amp; TEXT(MOD(_xlpm.sy+1,100),"00"))</f>
        <v>FY 2011/12</v>
      </c>
      <c r="C103" s="2" t="s">
        <v>110</v>
      </c>
      <c r="D103" s="2">
        <v>476</v>
      </c>
      <c r="E103" s="2">
        <v>10378</v>
      </c>
      <c r="F103" s="2">
        <v>461</v>
      </c>
      <c r="G103" s="2">
        <v>10250</v>
      </c>
    </row>
    <row r="104" spans="1:7" ht="14" x14ac:dyDescent="0.15">
      <c r="A104" s="16">
        <v>41029</v>
      </c>
      <c r="B104" s="16" t="str">
        <f>_xlfn.LET(_xlpm.d,SA_Gaming_Licences[[#This Row],[Date]],
     _xlpm.sy, YEAR(_xlpm.d) - (MONTH(_xlpm.d) &lt; 7),
     "FY " &amp; _xlpm.sy &amp; "/" &amp; TEXT(MOD(_xlpm.sy+1,100),"00"))</f>
        <v>FY 2011/12</v>
      </c>
      <c r="C104" s="2" t="s">
        <v>116</v>
      </c>
      <c r="D104" s="2">
        <v>40</v>
      </c>
      <c r="E104" s="2">
        <v>1184</v>
      </c>
      <c r="F104" s="2">
        <v>38</v>
      </c>
      <c r="G104" s="2">
        <v>1147</v>
      </c>
    </row>
    <row r="105" spans="1:7" ht="14" x14ac:dyDescent="0.15">
      <c r="A105" s="16">
        <v>41060</v>
      </c>
      <c r="B105" s="16" t="str">
        <f>_xlfn.LET(_xlpm.d,SA_Gaming_Licences[[#This Row],[Date]],
     _xlpm.sy, YEAR(_xlpm.d) - (MONTH(_xlpm.d) &lt; 7),
     "FY " &amp; _xlpm.sy &amp; "/" &amp; TEXT(MOD(_xlpm.sy+1,100),"00"))</f>
        <v>FY 2011/12</v>
      </c>
      <c r="C105" s="2" t="s">
        <v>111</v>
      </c>
      <c r="D105" s="2">
        <v>68</v>
      </c>
      <c r="E105" s="2">
        <v>1340</v>
      </c>
      <c r="F105" s="2">
        <v>58</v>
      </c>
      <c r="G105" s="2">
        <v>1293</v>
      </c>
    </row>
    <row r="106" spans="1:7" ht="14" x14ac:dyDescent="0.15">
      <c r="A106" s="16">
        <v>41060</v>
      </c>
      <c r="B106" s="16" t="str">
        <f>_xlfn.LET(_xlpm.d,SA_Gaming_Licences[[#This Row],[Date]],
     _xlpm.sy, YEAR(_xlpm.d) - (MONTH(_xlpm.d) &lt; 7),
     "FY " &amp; _xlpm.sy &amp; "/" &amp; TEXT(MOD(_xlpm.sy+1,100),"00"))</f>
        <v>FY 2011/12</v>
      </c>
      <c r="C106" s="2" t="s">
        <v>110</v>
      </c>
      <c r="D106" s="2">
        <v>476</v>
      </c>
      <c r="E106" s="2">
        <v>10376</v>
      </c>
      <c r="F106" s="2">
        <v>462</v>
      </c>
      <c r="G106" s="2">
        <v>10250</v>
      </c>
    </row>
    <row r="107" spans="1:7" ht="14" x14ac:dyDescent="0.15">
      <c r="A107" s="16">
        <v>41060</v>
      </c>
      <c r="B107" s="16" t="str">
        <f>_xlfn.LET(_xlpm.d,SA_Gaming_Licences[[#This Row],[Date]],
     _xlpm.sy, YEAR(_xlpm.d) - (MONTH(_xlpm.d) &lt; 7),
     "FY " &amp; _xlpm.sy &amp; "/" &amp; TEXT(MOD(_xlpm.sy+1,100),"00"))</f>
        <v>FY 2011/12</v>
      </c>
      <c r="C107" s="2" t="s">
        <v>116</v>
      </c>
      <c r="D107" s="2">
        <v>40</v>
      </c>
      <c r="E107" s="2">
        <v>1184</v>
      </c>
      <c r="F107" s="2">
        <v>38</v>
      </c>
      <c r="G107" s="2">
        <v>1147</v>
      </c>
    </row>
    <row r="108" spans="1:7" ht="14" x14ac:dyDescent="0.15">
      <c r="A108" s="16">
        <v>41090</v>
      </c>
      <c r="B108" s="16" t="str">
        <f>_xlfn.LET(_xlpm.d,SA_Gaming_Licences[[#This Row],[Date]],
     _xlpm.sy, YEAR(_xlpm.d) - (MONTH(_xlpm.d) &lt; 7),
     "FY " &amp; _xlpm.sy &amp; "/" &amp; TEXT(MOD(_xlpm.sy+1,100),"00"))</f>
        <v>FY 2011/12</v>
      </c>
      <c r="C108" s="2" t="s">
        <v>111</v>
      </c>
      <c r="D108" s="2">
        <v>68</v>
      </c>
      <c r="E108" s="2">
        <v>1340</v>
      </c>
      <c r="F108" s="2">
        <v>58</v>
      </c>
      <c r="G108" s="2">
        <v>1293</v>
      </c>
    </row>
    <row r="109" spans="1:7" ht="14" x14ac:dyDescent="0.15">
      <c r="A109" s="16">
        <v>41090</v>
      </c>
      <c r="B109" s="16" t="str">
        <f>_xlfn.LET(_xlpm.d,SA_Gaming_Licences[[#This Row],[Date]],
     _xlpm.sy, YEAR(_xlpm.d) - (MONTH(_xlpm.d) &lt; 7),
     "FY " &amp; _xlpm.sy &amp; "/" &amp; TEXT(MOD(_xlpm.sy+1,100),"00"))</f>
        <v>FY 2011/12</v>
      </c>
      <c r="C109" s="2" t="s">
        <v>110</v>
      </c>
      <c r="D109" s="2">
        <v>476</v>
      </c>
      <c r="E109" s="2">
        <v>10376</v>
      </c>
      <c r="F109" s="2">
        <v>462</v>
      </c>
      <c r="G109" s="2">
        <v>10248</v>
      </c>
    </row>
    <row r="110" spans="1:7" ht="14" x14ac:dyDescent="0.15">
      <c r="A110" s="16">
        <v>41090</v>
      </c>
      <c r="B110" s="16" t="str">
        <f>_xlfn.LET(_xlpm.d,SA_Gaming_Licences[[#This Row],[Date]],
     _xlpm.sy, YEAR(_xlpm.d) - (MONTH(_xlpm.d) &lt; 7),
     "FY " &amp; _xlpm.sy &amp; "/" &amp; TEXT(MOD(_xlpm.sy+1,100),"00"))</f>
        <v>FY 2011/12</v>
      </c>
      <c r="C110" s="2" t="s">
        <v>116</v>
      </c>
      <c r="D110" s="2">
        <v>40</v>
      </c>
      <c r="E110" s="2">
        <v>1184</v>
      </c>
      <c r="F110" s="2">
        <v>38</v>
      </c>
      <c r="G110" s="2">
        <v>1147</v>
      </c>
    </row>
    <row r="111" spans="1:7" ht="14" x14ac:dyDescent="0.15">
      <c r="A111" s="16">
        <v>41121</v>
      </c>
      <c r="B111" s="16" t="str">
        <f>_xlfn.LET(_xlpm.d,SA_Gaming_Licences[[#This Row],[Date]],
     _xlpm.sy, YEAR(_xlpm.d) - (MONTH(_xlpm.d) &lt; 7),
     "FY " &amp; _xlpm.sy &amp; "/" &amp; TEXT(MOD(_xlpm.sy+1,100),"00"))</f>
        <v>FY 2012/13</v>
      </c>
      <c r="C111" s="2" t="s">
        <v>111</v>
      </c>
      <c r="D111" s="2">
        <v>68</v>
      </c>
      <c r="E111" s="2">
        <v>1378</v>
      </c>
      <c r="F111" s="2">
        <v>58</v>
      </c>
      <c r="G111" s="2">
        <v>1293</v>
      </c>
    </row>
    <row r="112" spans="1:7" ht="14" x14ac:dyDescent="0.15">
      <c r="A112" s="16">
        <v>41121</v>
      </c>
      <c r="B112" s="16" t="str">
        <f>_xlfn.LET(_xlpm.d,SA_Gaming_Licences[[#This Row],[Date]],
     _xlpm.sy, YEAR(_xlpm.d) - (MONTH(_xlpm.d) &lt; 7),
     "FY " &amp; _xlpm.sy &amp; "/" &amp; TEXT(MOD(_xlpm.sy+1,100),"00"))</f>
        <v>FY 2012/13</v>
      </c>
      <c r="C112" s="2" t="s">
        <v>110</v>
      </c>
      <c r="D112" s="2">
        <v>476</v>
      </c>
      <c r="E112" s="2">
        <v>10314</v>
      </c>
      <c r="F112" s="2">
        <v>459</v>
      </c>
      <c r="G112" s="2">
        <v>10181</v>
      </c>
    </row>
    <row r="113" spans="1:7" ht="14" x14ac:dyDescent="0.15">
      <c r="A113" s="16">
        <v>41121</v>
      </c>
      <c r="B113" s="16" t="str">
        <f>_xlfn.LET(_xlpm.d,SA_Gaming_Licences[[#This Row],[Date]],
     _xlpm.sy, YEAR(_xlpm.d) - (MONTH(_xlpm.d) &lt; 7),
     "FY " &amp; _xlpm.sy &amp; "/" &amp; TEXT(MOD(_xlpm.sy+1,100),"00"))</f>
        <v>FY 2012/13</v>
      </c>
      <c r="C113" s="2" t="s">
        <v>116</v>
      </c>
      <c r="D113" s="2">
        <v>40</v>
      </c>
      <c r="E113" s="2">
        <v>1195</v>
      </c>
      <c r="F113" s="2">
        <v>38</v>
      </c>
      <c r="G113" s="2">
        <v>1149</v>
      </c>
    </row>
    <row r="114" spans="1:7" ht="14" x14ac:dyDescent="0.15">
      <c r="A114" s="16">
        <v>41152</v>
      </c>
      <c r="B114" s="16" t="str">
        <f>_xlfn.LET(_xlpm.d,SA_Gaming_Licences[[#This Row],[Date]],
     _xlpm.sy, YEAR(_xlpm.d) - (MONTH(_xlpm.d) &lt; 7),
     "FY " &amp; _xlpm.sy &amp; "/" &amp; TEXT(MOD(_xlpm.sy+1,100),"00"))</f>
        <v>FY 2012/13</v>
      </c>
      <c r="C114" s="2" t="s">
        <v>111</v>
      </c>
      <c r="D114" s="2">
        <v>68</v>
      </c>
      <c r="E114" s="2">
        <v>1381</v>
      </c>
      <c r="F114" s="2">
        <v>58</v>
      </c>
      <c r="G114" s="2">
        <v>1293</v>
      </c>
    </row>
    <row r="115" spans="1:7" ht="14" x14ac:dyDescent="0.15">
      <c r="A115" s="16">
        <v>41152</v>
      </c>
      <c r="B115" s="16" t="str">
        <f>_xlfn.LET(_xlpm.d,SA_Gaming_Licences[[#This Row],[Date]],
     _xlpm.sy, YEAR(_xlpm.d) - (MONTH(_xlpm.d) &lt; 7),
     "FY " &amp; _xlpm.sy &amp; "/" &amp; TEXT(MOD(_xlpm.sy+1,100),"00"))</f>
        <v>FY 2012/13</v>
      </c>
      <c r="C115" s="2" t="s">
        <v>110</v>
      </c>
      <c r="D115" s="2">
        <v>476</v>
      </c>
      <c r="E115" s="2">
        <v>10314</v>
      </c>
      <c r="F115" s="2">
        <v>457</v>
      </c>
      <c r="G115" s="2">
        <v>10156</v>
      </c>
    </row>
    <row r="116" spans="1:7" ht="14" x14ac:dyDescent="0.15">
      <c r="A116" s="16">
        <v>41152</v>
      </c>
      <c r="B116" s="16" t="str">
        <f>_xlfn.LET(_xlpm.d,SA_Gaming_Licences[[#This Row],[Date]],
     _xlpm.sy, YEAR(_xlpm.d) - (MONTH(_xlpm.d) &lt; 7),
     "FY " &amp; _xlpm.sy &amp; "/" &amp; TEXT(MOD(_xlpm.sy+1,100),"00"))</f>
        <v>FY 2012/13</v>
      </c>
      <c r="C116" s="2" t="s">
        <v>116</v>
      </c>
      <c r="D116" s="2">
        <v>40</v>
      </c>
      <c r="E116" s="2">
        <v>1192</v>
      </c>
      <c r="F116" s="2">
        <v>38</v>
      </c>
      <c r="G116" s="2">
        <v>1146</v>
      </c>
    </row>
    <row r="117" spans="1:7" ht="14" x14ac:dyDescent="0.15">
      <c r="A117" s="16">
        <v>41182</v>
      </c>
      <c r="B117" s="16" t="str">
        <f>_xlfn.LET(_xlpm.d,SA_Gaming_Licences[[#This Row],[Date]],
     _xlpm.sy, YEAR(_xlpm.d) - (MONTH(_xlpm.d) &lt; 7),
     "FY " &amp; _xlpm.sy &amp; "/" &amp; TEXT(MOD(_xlpm.sy+1,100),"00"))</f>
        <v>FY 2012/13</v>
      </c>
      <c r="C117" s="2" t="s">
        <v>111</v>
      </c>
      <c r="D117" s="2">
        <v>68</v>
      </c>
      <c r="E117" s="2">
        <v>1381</v>
      </c>
      <c r="F117" s="2">
        <v>58</v>
      </c>
      <c r="G117" s="2">
        <v>1293</v>
      </c>
    </row>
    <row r="118" spans="1:7" ht="14" x14ac:dyDescent="0.15">
      <c r="A118" s="16">
        <v>41182</v>
      </c>
      <c r="B118" s="16" t="str">
        <f>_xlfn.LET(_xlpm.d,SA_Gaming_Licences[[#This Row],[Date]],
     _xlpm.sy, YEAR(_xlpm.d) - (MONTH(_xlpm.d) &lt; 7),
     "FY " &amp; _xlpm.sy &amp; "/" &amp; TEXT(MOD(_xlpm.sy+1,100),"00"))</f>
        <v>FY 2012/13</v>
      </c>
      <c r="C118" s="2" t="s">
        <v>110</v>
      </c>
      <c r="D118" s="2">
        <v>476</v>
      </c>
      <c r="E118" s="2">
        <v>10314</v>
      </c>
      <c r="F118" s="2">
        <v>457</v>
      </c>
      <c r="G118" s="2">
        <v>10115</v>
      </c>
    </row>
    <row r="119" spans="1:7" ht="14" x14ac:dyDescent="0.15">
      <c r="A119" s="16">
        <v>41182</v>
      </c>
      <c r="B119" s="16" t="str">
        <f>_xlfn.LET(_xlpm.d,SA_Gaming_Licences[[#This Row],[Date]],
     _xlpm.sy, YEAR(_xlpm.d) - (MONTH(_xlpm.d) &lt; 7),
     "FY " &amp; _xlpm.sy &amp; "/" &amp; TEXT(MOD(_xlpm.sy+1,100),"00"))</f>
        <v>FY 2012/13</v>
      </c>
      <c r="C119" s="2" t="s">
        <v>116</v>
      </c>
      <c r="D119" s="2">
        <v>40</v>
      </c>
      <c r="E119" s="2">
        <v>1192</v>
      </c>
      <c r="F119" s="2">
        <v>38</v>
      </c>
      <c r="G119" s="2">
        <v>1148</v>
      </c>
    </row>
    <row r="120" spans="1:7" ht="14" x14ac:dyDescent="0.15">
      <c r="A120" s="16">
        <v>41213</v>
      </c>
      <c r="B120" s="16" t="str">
        <f>_xlfn.LET(_xlpm.d,SA_Gaming_Licences[[#This Row],[Date]],
     _xlpm.sy, YEAR(_xlpm.d) - (MONTH(_xlpm.d) &lt; 7),
     "FY " &amp; _xlpm.sy &amp; "/" &amp; TEXT(MOD(_xlpm.sy+1,100),"00"))</f>
        <v>FY 2012/13</v>
      </c>
      <c r="C120" s="2" t="s">
        <v>111</v>
      </c>
      <c r="D120" s="2">
        <v>67</v>
      </c>
      <c r="E120" s="2">
        <v>1381</v>
      </c>
      <c r="F120" s="2">
        <v>58</v>
      </c>
      <c r="G120" s="2">
        <v>1293</v>
      </c>
    </row>
    <row r="121" spans="1:7" ht="14" x14ac:dyDescent="0.15">
      <c r="A121" s="16">
        <v>41213</v>
      </c>
      <c r="B121" s="16" t="str">
        <f>_xlfn.LET(_xlpm.d,SA_Gaming_Licences[[#This Row],[Date]],
     _xlpm.sy, YEAR(_xlpm.d) - (MONTH(_xlpm.d) &lt; 7),
     "FY " &amp; _xlpm.sy &amp; "/" &amp; TEXT(MOD(_xlpm.sy+1,100),"00"))</f>
        <v>FY 2012/13</v>
      </c>
      <c r="C121" s="2" t="s">
        <v>110</v>
      </c>
      <c r="D121" s="2">
        <v>473</v>
      </c>
      <c r="E121" s="2">
        <v>10317</v>
      </c>
      <c r="F121" s="2">
        <v>458</v>
      </c>
      <c r="G121" s="2">
        <v>10172</v>
      </c>
    </row>
    <row r="122" spans="1:7" ht="14" x14ac:dyDescent="0.15">
      <c r="A122" s="16">
        <v>41213</v>
      </c>
      <c r="B122" s="16" t="str">
        <f>_xlfn.LET(_xlpm.d,SA_Gaming_Licences[[#This Row],[Date]],
     _xlpm.sy, YEAR(_xlpm.d) - (MONTH(_xlpm.d) &lt; 7),
     "FY " &amp; _xlpm.sy &amp; "/" &amp; TEXT(MOD(_xlpm.sy+1,100),"00"))</f>
        <v>FY 2012/13</v>
      </c>
      <c r="C122" s="2" t="s">
        <v>116</v>
      </c>
      <c r="D122" s="2">
        <v>40</v>
      </c>
      <c r="E122" s="2">
        <v>1189</v>
      </c>
      <c r="F122" s="2">
        <v>38</v>
      </c>
      <c r="G122" s="2">
        <v>1148</v>
      </c>
    </row>
    <row r="123" spans="1:7" ht="14" x14ac:dyDescent="0.15">
      <c r="A123" s="16">
        <v>41243</v>
      </c>
      <c r="B123" s="16" t="str">
        <f>_xlfn.LET(_xlpm.d,SA_Gaming_Licences[[#This Row],[Date]],
     _xlpm.sy, YEAR(_xlpm.d) - (MONTH(_xlpm.d) &lt; 7),
     "FY " &amp; _xlpm.sy &amp; "/" &amp; TEXT(MOD(_xlpm.sy+1,100),"00"))</f>
        <v>FY 2012/13</v>
      </c>
      <c r="C123" s="2" t="s">
        <v>111</v>
      </c>
      <c r="D123" s="2">
        <v>67</v>
      </c>
      <c r="E123" s="2">
        <v>1381</v>
      </c>
      <c r="F123" s="2">
        <v>58</v>
      </c>
      <c r="G123" s="2">
        <v>1293</v>
      </c>
    </row>
    <row r="124" spans="1:7" ht="14" x14ac:dyDescent="0.15">
      <c r="A124" s="16">
        <v>41243</v>
      </c>
      <c r="B124" s="16" t="str">
        <f>_xlfn.LET(_xlpm.d,SA_Gaming_Licences[[#This Row],[Date]],
     _xlpm.sy, YEAR(_xlpm.d) - (MONTH(_xlpm.d) &lt; 7),
     "FY " &amp; _xlpm.sy &amp; "/" &amp; TEXT(MOD(_xlpm.sy+1,100),"00"))</f>
        <v>FY 2012/13</v>
      </c>
      <c r="C124" s="2" t="s">
        <v>110</v>
      </c>
      <c r="D124" s="2">
        <v>473</v>
      </c>
      <c r="E124" s="2">
        <v>10317</v>
      </c>
      <c r="F124" s="2">
        <v>458</v>
      </c>
      <c r="G124" s="2">
        <v>10172</v>
      </c>
    </row>
    <row r="125" spans="1:7" ht="14" x14ac:dyDescent="0.15">
      <c r="A125" s="16">
        <v>41243</v>
      </c>
      <c r="B125" s="16" t="str">
        <f>_xlfn.LET(_xlpm.d,SA_Gaming_Licences[[#This Row],[Date]],
     _xlpm.sy, YEAR(_xlpm.d) - (MONTH(_xlpm.d) &lt; 7),
     "FY " &amp; _xlpm.sy &amp; "/" &amp; TEXT(MOD(_xlpm.sy+1,100),"00"))</f>
        <v>FY 2012/13</v>
      </c>
      <c r="C125" s="2" t="s">
        <v>116</v>
      </c>
      <c r="D125" s="2">
        <v>40</v>
      </c>
      <c r="E125" s="2">
        <v>1189</v>
      </c>
      <c r="F125" s="2">
        <v>38</v>
      </c>
      <c r="G125" s="2">
        <v>1148</v>
      </c>
    </row>
    <row r="126" spans="1:7" ht="14" x14ac:dyDescent="0.15">
      <c r="A126" s="16">
        <v>41274</v>
      </c>
      <c r="B126" s="16" t="str">
        <f>_xlfn.LET(_xlpm.d,SA_Gaming_Licences[[#This Row],[Date]],
     _xlpm.sy, YEAR(_xlpm.d) - (MONTH(_xlpm.d) &lt; 7),
     "FY " &amp; _xlpm.sy &amp; "/" &amp; TEXT(MOD(_xlpm.sy+1,100),"00"))</f>
        <v>FY 2012/13</v>
      </c>
      <c r="C126" s="2" t="s">
        <v>111</v>
      </c>
      <c r="D126" s="2">
        <v>67</v>
      </c>
      <c r="E126" s="2">
        <v>1381</v>
      </c>
      <c r="F126" s="2">
        <v>58</v>
      </c>
      <c r="G126" s="2">
        <v>1293</v>
      </c>
    </row>
    <row r="127" spans="1:7" ht="14" x14ac:dyDescent="0.15">
      <c r="A127" s="16">
        <v>41274</v>
      </c>
      <c r="B127" s="16" t="str">
        <f>_xlfn.LET(_xlpm.d,SA_Gaming_Licences[[#This Row],[Date]],
     _xlpm.sy, YEAR(_xlpm.d) - (MONTH(_xlpm.d) &lt; 7),
     "FY " &amp; _xlpm.sy &amp; "/" &amp; TEXT(MOD(_xlpm.sy+1,100),"00"))</f>
        <v>FY 2012/13</v>
      </c>
      <c r="C127" s="2" t="s">
        <v>110</v>
      </c>
      <c r="D127" s="2">
        <v>473</v>
      </c>
      <c r="E127" s="2">
        <v>10317</v>
      </c>
      <c r="F127" s="2">
        <v>458</v>
      </c>
      <c r="G127" s="2">
        <v>10186</v>
      </c>
    </row>
    <row r="128" spans="1:7" ht="14" x14ac:dyDescent="0.15">
      <c r="A128" s="16">
        <v>41274</v>
      </c>
      <c r="B128" s="16" t="str">
        <f>_xlfn.LET(_xlpm.d,SA_Gaming_Licences[[#This Row],[Date]],
     _xlpm.sy, YEAR(_xlpm.d) - (MONTH(_xlpm.d) &lt; 7),
     "FY " &amp; _xlpm.sy &amp; "/" &amp; TEXT(MOD(_xlpm.sy+1,100),"00"))</f>
        <v>FY 2012/13</v>
      </c>
      <c r="C128" s="2" t="s">
        <v>116</v>
      </c>
      <c r="D128" s="2">
        <v>40</v>
      </c>
      <c r="E128" s="2">
        <v>1189</v>
      </c>
      <c r="F128" s="2">
        <v>39</v>
      </c>
      <c r="G128" s="2">
        <v>1188</v>
      </c>
    </row>
    <row r="129" spans="1:7" ht="14" x14ac:dyDescent="0.15">
      <c r="A129" s="16">
        <v>41305</v>
      </c>
      <c r="B129" s="16" t="str">
        <f>_xlfn.LET(_xlpm.d,SA_Gaming_Licences[[#This Row],[Date]],
     _xlpm.sy, YEAR(_xlpm.d) - (MONTH(_xlpm.d) &lt; 7),
     "FY " &amp; _xlpm.sy &amp; "/" &amp; TEXT(MOD(_xlpm.sy+1,100),"00"))</f>
        <v>FY 2012/13</v>
      </c>
      <c r="C129" s="2" t="s">
        <v>111</v>
      </c>
      <c r="D129" s="2">
        <v>67</v>
      </c>
      <c r="E129" s="2">
        <v>1381</v>
      </c>
      <c r="F129" s="2">
        <v>58</v>
      </c>
      <c r="G129" s="2">
        <v>1293</v>
      </c>
    </row>
    <row r="130" spans="1:7" ht="14" x14ac:dyDescent="0.15">
      <c r="A130" s="16">
        <v>41305</v>
      </c>
      <c r="B130" s="16" t="str">
        <f>_xlfn.LET(_xlpm.d,SA_Gaming_Licences[[#This Row],[Date]],
     _xlpm.sy, YEAR(_xlpm.d) - (MONTH(_xlpm.d) &lt; 7),
     "FY " &amp; _xlpm.sy &amp; "/" &amp; TEXT(MOD(_xlpm.sy+1,100),"00"))</f>
        <v>FY 2012/13</v>
      </c>
      <c r="C130" s="2" t="s">
        <v>110</v>
      </c>
      <c r="D130" s="2">
        <v>475</v>
      </c>
      <c r="E130" s="2">
        <v>10317</v>
      </c>
      <c r="F130" s="2">
        <v>458</v>
      </c>
      <c r="G130" s="2">
        <v>10188</v>
      </c>
    </row>
    <row r="131" spans="1:7" ht="14" x14ac:dyDescent="0.15">
      <c r="A131" s="16">
        <v>41305</v>
      </c>
      <c r="B131" s="16" t="str">
        <f>_xlfn.LET(_xlpm.d,SA_Gaming_Licences[[#This Row],[Date]],
     _xlpm.sy, YEAR(_xlpm.d) - (MONTH(_xlpm.d) &lt; 7),
     "FY " &amp; _xlpm.sy &amp; "/" &amp; TEXT(MOD(_xlpm.sy+1,100),"00"))</f>
        <v>FY 2012/13</v>
      </c>
      <c r="C131" s="2" t="s">
        <v>116</v>
      </c>
      <c r="D131" s="2">
        <v>40</v>
      </c>
      <c r="E131" s="2">
        <v>1189</v>
      </c>
      <c r="F131" s="2">
        <v>39</v>
      </c>
      <c r="G131" s="2">
        <v>1188</v>
      </c>
    </row>
    <row r="132" spans="1:7" ht="14" x14ac:dyDescent="0.15">
      <c r="A132" s="16">
        <v>41333</v>
      </c>
      <c r="B132" s="16" t="str">
        <f>_xlfn.LET(_xlpm.d,SA_Gaming_Licences[[#This Row],[Date]],
     _xlpm.sy, YEAR(_xlpm.d) - (MONTH(_xlpm.d) &lt; 7),
     "FY " &amp; _xlpm.sy &amp; "/" &amp; TEXT(MOD(_xlpm.sy+1,100),"00"))</f>
        <v>FY 2012/13</v>
      </c>
      <c r="C132" s="2" t="s">
        <v>111</v>
      </c>
      <c r="D132" s="2">
        <v>67</v>
      </c>
      <c r="E132" s="2">
        <v>1381</v>
      </c>
      <c r="F132" s="2">
        <v>59</v>
      </c>
      <c r="G132" s="2">
        <v>1293</v>
      </c>
    </row>
    <row r="133" spans="1:7" ht="14" x14ac:dyDescent="0.15">
      <c r="A133" s="16">
        <v>41333</v>
      </c>
      <c r="B133" s="16" t="str">
        <f>_xlfn.LET(_xlpm.d,SA_Gaming_Licences[[#This Row],[Date]],
     _xlpm.sy, YEAR(_xlpm.d) - (MONTH(_xlpm.d) &lt; 7),
     "FY " &amp; _xlpm.sy &amp; "/" &amp; TEXT(MOD(_xlpm.sy+1,100),"00"))</f>
        <v>FY 2012/13</v>
      </c>
      <c r="C133" s="2" t="s">
        <v>110</v>
      </c>
      <c r="D133" s="2">
        <v>475</v>
      </c>
      <c r="E133" s="2">
        <v>10317</v>
      </c>
      <c r="F133" s="2">
        <v>457</v>
      </c>
      <c r="G133" s="2">
        <v>10159</v>
      </c>
    </row>
    <row r="134" spans="1:7" ht="14" x14ac:dyDescent="0.15">
      <c r="A134" s="16">
        <v>41333</v>
      </c>
      <c r="B134" s="16" t="str">
        <f>_xlfn.LET(_xlpm.d,SA_Gaming_Licences[[#This Row],[Date]],
     _xlpm.sy, YEAR(_xlpm.d) - (MONTH(_xlpm.d) &lt; 7),
     "FY " &amp; _xlpm.sy &amp; "/" &amp; TEXT(MOD(_xlpm.sy+1,100),"00"))</f>
        <v>FY 2012/13</v>
      </c>
      <c r="C134" s="2" t="s">
        <v>116</v>
      </c>
      <c r="D134" s="2">
        <v>40</v>
      </c>
      <c r="E134" s="2">
        <v>1189</v>
      </c>
      <c r="F134" s="2">
        <v>39</v>
      </c>
      <c r="G134" s="2">
        <v>1188</v>
      </c>
    </row>
    <row r="135" spans="1:7" ht="14" x14ac:dyDescent="0.15">
      <c r="A135" s="16">
        <v>41364</v>
      </c>
      <c r="B135" s="16" t="str">
        <f>_xlfn.LET(_xlpm.d,SA_Gaming_Licences[[#This Row],[Date]],
     _xlpm.sy, YEAR(_xlpm.d) - (MONTH(_xlpm.d) &lt; 7),
     "FY " &amp; _xlpm.sy &amp; "/" &amp; TEXT(MOD(_xlpm.sy+1,100),"00"))</f>
        <v>FY 2012/13</v>
      </c>
      <c r="C135" s="2" t="s">
        <v>111</v>
      </c>
      <c r="D135" s="2">
        <v>67</v>
      </c>
      <c r="E135" s="2">
        <v>1360</v>
      </c>
      <c r="F135" s="2">
        <v>58</v>
      </c>
      <c r="G135" s="2">
        <v>1278</v>
      </c>
    </row>
    <row r="136" spans="1:7" ht="14" x14ac:dyDescent="0.15">
      <c r="A136" s="16">
        <v>41364</v>
      </c>
      <c r="B136" s="16" t="str">
        <f>_xlfn.LET(_xlpm.d,SA_Gaming_Licences[[#This Row],[Date]],
     _xlpm.sy, YEAR(_xlpm.d) - (MONTH(_xlpm.d) &lt; 7),
     "FY " &amp; _xlpm.sy &amp; "/" &amp; TEXT(MOD(_xlpm.sy+1,100),"00"))</f>
        <v>FY 2012/13</v>
      </c>
      <c r="C136" s="2" t="s">
        <v>110</v>
      </c>
      <c r="D136" s="2">
        <v>475</v>
      </c>
      <c r="E136" s="2">
        <v>10296</v>
      </c>
      <c r="F136" s="2">
        <v>456</v>
      </c>
      <c r="G136" s="2">
        <v>10091</v>
      </c>
    </row>
    <row r="137" spans="1:7" ht="14" x14ac:dyDescent="0.15">
      <c r="A137" s="16">
        <v>41364</v>
      </c>
      <c r="B137" s="16" t="str">
        <f>_xlfn.LET(_xlpm.d,SA_Gaming_Licences[[#This Row],[Date]],
     _xlpm.sy, YEAR(_xlpm.d) - (MONTH(_xlpm.d) &lt; 7),
     "FY " &amp; _xlpm.sy &amp; "/" &amp; TEXT(MOD(_xlpm.sy+1,100),"00"))</f>
        <v>FY 2012/13</v>
      </c>
      <c r="C137" s="2" t="s">
        <v>116</v>
      </c>
      <c r="D137" s="2">
        <v>40</v>
      </c>
      <c r="E137" s="2">
        <v>1205</v>
      </c>
      <c r="F137" s="2">
        <v>39</v>
      </c>
      <c r="G137" s="2">
        <v>1180</v>
      </c>
    </row>
    <row r="138" spans="1:7" ht="14" x14ac:dyDescent="0.15">
      <c r="A138" s="16">
        <v>41394</v>
      </c>
      <c r="B138" s="16" t="str">
        <f>_xlfn.LET(_xlpm.d,SA_Gaming_Licences[[#This Row],[Date]],
     _xlpm.sy, YEAR(_xlpm.d) - (MONTH(_xlpm.d) &lt; 7),
     "FY " &amp; _xlpm.sy &amp; "/" &amp; TEXT(MOD(_xlpm.sy+1,100),"00"))</f>
        <v>FY 2012/13</v>
      </c>
      <c r="C138" s="2" t="s">
        <v>111</v>
      </c>
      <c r="D138" s="2">
        <v>67</v>
      </c>
      <c r="E138" s="2">
        <v>1354</v>
      </c>
      <c r="F138" s="2">
        <v>57</v>
      </c>
      <c r="G138" s="2">
        <v>1278</v>
      </c>
    </row>
    <row r="139" spans="1:7" ht="14" x14ac:dyDescent="0.15">
      <c r="A139" s="16">
        <v>41394</v>
      </c>
      <c r="B139" s="16" t="str">
        <f>_xlfn.LET(_xlpm.d,SA_Gaming_Licences[[#This Row],[Date]],
     _xlpm.sy, YEAR(_xlpm.d) - (MONTH(_xlpm.d) &lt; 7),
     "FY " &amp; _xlpm.sy &amp; "/" &amp; TEXT(MOD(_xlpm.sy+1,100),"00"))</f>
        <v>FY 2012/13</v>
      </c>
      <c r="C139" s="2" t="s">
        <v>110</v>
      </c>
      <c r="D139" s="2">
        <v>474</v>
      </c>
      <c r="E139" s="2">
        <v>10302</v>
      </c>
      <c r="F139" s="2">
        <v>454</v>
      </c>
      <c r="G139" s="2">
        <v>10142</v>
      </c>
    </row>
    <row r="140" spans="1:7" ht="14" x14ac:dyDescent="0.15">
      <c r="A140" s="16">
        <v>41394</v>
      </c>
      <c r="B140" s="16" t="str">
        <f>_xlfn.LET(_xlpm.d,SA_Gaming_Licences[[#This Row],[Date]],
     _xlpm.sy, YEAR(_xlpm.d) - (MONTH(_xlpm.d) &lt; 7),
     "FY " &amp; _xlpm.sy &amp; "/" &amp; TEXT(MOD(_xlpm.sy+1,100),"00"))</f>
        <v>FY 2012/13</v>
      </c>
      <c r="C140" s="2" t="s">
        <v>116</v>
      </c>
      <c r="D140" s="2">
        <v>40</v>
      </c>
      <c r="E140" s="2">
        <v>1205</v>
      </c>
      <c r="F140" s="2">
        <v>39</v>
      </c>
      <c r="G140" s="2">
        <v>1194</v>
      </c>
    </row>
    <row r="141" spans="1:7" ht="14" x14ac:dyDescent="0.15">
      <c r="A141" s="16">
        <v>41425</v>
      </c>
      <c r="B141" s="16" t="str">
        <f>_xlfn.LET(_xlpm.d,SA_Gaming_Licences[[#This Row],[Date]],
     _xlpm.sy, YEAR(_xlpm.d) - (MONTH(_xlpm.d) &lt; 7),
     "FY " &amp; _xlpm.sy &amp; "/" &amp; TEXT(MOD(_xlpm.sy+1,100),"00"))</f>
        <v>FY 2012/13</v>
      </c>
      <c r="C141" s="2" t="s">
        <v>111</v>
      </c>
      <c r="D141" s="2">
        <v>67</v>
      </c>
      <c r="E141" s="2">
        <v>1354</v>
      </c>
      <c r="F141" s="2">
        <v>57</v>
      </c>
      <c r="G141" s="2">
        <v>1277</v>
      </c>
    </row>
    <row r="142" spans="1:7" ht="14" x14ac:dyDescent="0.15">
      <c r="A142" s="16">
        <v>41425</v>
      </c>
      <c r="B142" s="16" t="str">
        <f>_xlfn.LET(_xlpm.d,SA_Gaming_Licences[[#This Row],[Date]],
     _xlpm.sy, YEAR(_xlpm.d) - (MONTH(_xlpm.d) &lt; 7),
     "FY " &amp; _xlpm.sy &amp; "/" &amp; TEXT(MOD(_xlpm.sy+1,100),"00"))</f>
        <v>FY 2012/13</v>
      </c>
      <c r="C142" s="2" t="s">
        <v>110</v>
      </c>
      <c r="D142" s="2">
        <v>474</v>
      </c>
      <c r="E142" s="2">
        <v>10302</v>
      </c>
      <c r="F142" s="2">
        <v>454</v>
      </c>
      <c r="G142" s="2">
        <v>10146</v>
      </c>
    </row>
    <row r="143" spans="1:7" ht="14" x14ac:dyDescent="0.15">
      <c r="A143" s="16">
        <v>41425</v>
      </c>
      <c r="B143" s="16" t="str">
        <f>_xlfn.LET(_xlpm.d,SA_Gaming_Licences[[#This Row],[Date]],
     _xlpm.sy, YEAR(_xlpm.d) - (MONTH(_xlpm.d) &lt; 7),
     "FY " &amp; _xlpm.sy &amp; "/" &amp; TEXT(MOD(_xlpm.sy+1,100),"00"))</f>
        <v>FY 2012/13</v>
      </c>
      <c r="C143" s="2" t="s">
        <v>116</v>
      </c>
      <c r="D143" s="2">
        <v>40</v>
      </c>
      <c r="E143" s="2">
        <v>1205</v>
      </c>
      <c r="F143" s="2">
        <v>39</v>
      </c>
      <c r="G143" s="2">
        <v>1191</v>
      </c>
    </row>
    <row r="144" spans="1:7" ht="14" x14ac:dyDescent="0.15">
      <c r="A144" s="16">
        <v>41455</v>
      </c>
      <c r="B144" s="16" t="str">
        <f>_xlfn.LET(_xlpm.d,SA_Gaming_Licences[[#This Row],[Date]],
     _xlpm.sy, YEAR(_xlpm.d) - (MONTH(_xlpm.d) &lt; 7),
     "FY " &amp; _xlpm.sy &amp; "/" &amp; TEXT(MOD(_xlpm.sy+1,100),"00"))</f>
        <v>FY 2012/13</v>
      </c>
      <c r="C144" s="2" t="s">
        <v>111</v>
      </c>
      <c r="D144" s="2">
        <v>67</v>
      </c>
      <c r="E144" s="2">
        <v>1346</v>
      </c>
      <c r="F144" s="2">
        <v>57</v>
      </c>
      <c r="G144" s="2">
        <v>1278</v>
      </c>
    </row>
    <row r="145" spans="1:7" ht="14" x14ac:dyDescent="0.15">
      <c r="A145" s="16">
        <v>41455</v>
      </c>
      <c r="B145" s="16" t="str">
        <f>_xlfn.LET(_xlpm.d,SA_Gaming_Licences[[#This Row],[Date]],
     _xlpm.sy, YEAR(_xlpm.d) - (MONTH(_xlpm.d) &lt; 7),
     "FY " &amp; _xlpm.sy &amp; "/" &amp; TEXT(MOD(_xlpm.sy+1,100),"00"))</f>
        <v>FY 2012/13</v>
      </c>
      <c r="C145" s="2" t="s">
        <v>110</v>
      </c>
      <c r="D145" s="2">
        <v>474</v>
      </c>
      <c r="E145" s="2">
        <v>10307</v>
      </c>
      <c r="F145" s="2">
        <v>453</v>
      </c>
      <c r="G145" s="2">
        <v>10144</v>
      </c>
    </row>
    <row r="146" spans="1:7" ht="14" x14ac:dyDescent="0.15">
      <c r="A146" s="16">
        <v>41455</v>
      </c>
      <c r="B146" s="16" t="str">
        <f>_xlfn.LET(_xlpm.d,SA_Gaming_Licences[[#This Row],[Date]],
     _xlpm.sy, YEAR(_xlpm.d) - (MONTH(_xlpm.d) &lt; 7),
     "FY " &amp; _xlpm.sy &amp; "/" &amp; TEXT(MOD(_xlpm.sy+1,100),"00"))</f>
        <v>FY 2012/13</v>
      </c>
      <c r="C146" s="2" t="s">
        <v>116</v>
      </c>
      <c r="D146" s="2">
        <v>40</v>
      </c>
      <c r="E146" s="2">
        <v>1209</v>
      </c>
      <c r="F146" s="2">
        <v>39</v>
      </c>
      <c r="G146" s="2">
        <v>1191</v>
      </c>
    </row>
    <row r="147" spans="1:7" ht="14" x14ac:dyDescent="0.15">
      <c r="A147" s="16">
        <v>41486</v>
      </c>
      <c r="B147" s="16" t="str">
        <f>_xlfn.LET(_xlpm.d,SA_Gaming_Licences[[#This Row],[Date]],
     _xlpm.sy, YEAR(_xlpm.d) - (MONTH(_xlpm.d) &lt; 7),
     "FY " &amp; _xlpm.sy &amp; "/" &amp; TEXT(MOD(_xlpm.sy+1,100),"00"))</f>
        <v>FY 2013/14</v>
      </c>
      <c r="C147" s="2" t="s">
        <v>110</v>
      </c>
      <c r="D147" s="2">
        <v>474</v>
      </c>
      <c r="E147" s="2">
        <v>10332</v>
      </c>
      <c r="F147" s="2">
        <v>451</v>
      </c>
      <c r="G147" s="2">
        <v>10132</v>
      </c>
    </row>
    <row r="148" spans="1:7" ht="14" x14ac:dyDescent="0.15">
      <c r="A148" s="16">
        <v>41486</v>
      </c>
      <c r="B148" s="16" t="str">
        <f>_xlfn.LET(_xlpm.d,SA_Gaming_Licences[[#This Row],[Date]],
     _xlpm.sy, YEAR(_xlpm.d) - (MONTH(_xlpm.d) &lt; 7),
     "FY " &amp; _xlpm.sy &amp; "/" &amp; TEXT(MOD(_xlpm.sy+1,100),"00"))</f>
        <v>FY 2013/14</v>
      </c>
      <c r="C148" s="2" t="s">
        <v>111</v>
      </c>
      <c r="D148" s="2">
        <v>67</v>
      </c>
      <c r="E148" s="2">
        <v>1334</v>
      </c>
      <c r="F148" s="2">
        <v>57</v>
      </c>
      <c r="G148" s="2">
        <v>1262</v>
      </c>
    </row>
    <row r="149" spans="1:7" ht="14" x14ac:dyDescent="0.15">
      <c r="A149" s="16">
        <v>41486</v>
      </c>
      <c r="B149" s="16" t="str">
        <f>_xlfn.LET(_xlpm.d,SA_Gaming_Licences[[#This Row],[Date]],
     _xlpm.sy, YEAR(_xlpm.d) - (MONTH(_xlpm.d) &lt; 7),
     "FY " &amp; _xlpm.sy &amp; "/" &amp; TEXT(MOD(_xlpm.sy+1,100),"00"))</f>
        <v>FY 2013/14</v>
      </c>
      <c r="C149" s="2" t="s">
        <v>116</v>
      </c>
      <c r="D149" s="2">
        <v>40</v>
      </c>
      <c r="E149" s="2">
        <v>1190</v>
      </c>
      <c r="F149" s="2">
        <v>39</v>
      </c>
      <c r="G149" s="2">
        <v>1169</v>
      </c>
    </row>
    <row r="150" spans="1:7" ht="14" x14ac:dyDescent="0.15">
      <c r="A150" s="16">
        <v>41517</v>
      </c>
      <c r="B150" s="16" t="str">
        <f>_xlfn.LET(_xlpm.d,SA_Gaming_Licences[[#This Row],[Date]],
     _xlpm.sy, YEAR(_xlpm.d) - (MONTH(_xlpm.d) &lt; 7),
     "FY " &amp; _xlpm.sy &amp; "/" &amp; TEXT(MOD(_xlpm.sy+1,100),"00"))</f>
        <v>FY 2013/14</v>
      </c>
      <c r="C150" s="2" t="s">
        <v>110</v>
      </c>
      <c r="D150" s="2">
        <v>474</v>
      </c>
      <c r="E150" s="2">
        <v>10332</v>
      </c>
      <c r="F150" s="2">
        <v>450</v>
      </c>
      <c r="G150" s="2">
        <v>10157</v>
      </c>
    </row>
    <row r="151" spans="1:7" ht="14" x14ac:dyDescent="0.15">
      <c r="A151" s="16">
        <v>41517</v>
      </c>
      <c r="B151" s="16" t="str">
        <f>_xlfn.LET(_xlpm.d,SA_Gaming_Licences[[#This Row],[Date]],
     _xlpm.sy, YEAR(_xlpm.d) - (MONTH(_xlpm.d) &lt; 7),
     "FY " &amp; _xlpm.sy &amp; "/" &amp; TEXT(MOD(_xlpm.sy+1,100),"00"))</f>
        <v>FY 2013/14</v>
      </c>
      <c r="C151" s="2" t="s">
        <v>111</v>
      </c>
      <c r="D151" s="2">
        <v>67</v>
      </c>
      <c r="E151" s="2">
        <v>1334</v>
      </c>
      <c r="F151" s="2">
        <v>57</v>
      </c>
      <c r="G151" s="2">
        <v>1250</v>
      </c>
    </row>
    <row r="152" spans="1:7" ht="14" x14ac:dyDescent="0.15">
      <c r="A152" s="16">
        <v>41517</v>
      </c>
      <c r="B152" s="16" t="str">
        <f>_xlfn.LET(_xlpm.d,SA_Gaming_Licences[[#This Row],[Date]],
     _xlpm.sy, YEAR(_xlpm.d) - (MONTH(_xlpm.d) &lt; 7),
     "FY " &amp; _xlpm.sy &amp; "/" &amp; TEXT(MOD(_xlpm.sy+1,100),"00"))</f>
        <v>FY 2013/14</v>
      </c>
      <c r="C152" s="2" t="s">
        <v>116</v>
      </c>
      <c r="D152" s="2">
        <v>40</v>
      </c>
      <c r="E152" s="2">
        <v>1190</v>
      </c>
      <c r="F152" s="2">
        <v>38</v>
      </c>
      <c r="G152" s="2">
        <v>1172</v>
      </c>
    </row>
    <row r="153" spans="1:7" ht="14" x14ac:dyDescent="0.15">
      <c r="A153" s="16">
        <v>41547</v>
      </c>
      <c r="B153" s="16" t="str">
        <f>_xlfn.LET(_xlpm.d,SA_Gaming_Licences[[#This Row],[Date]],
     _xlpm.sy, YEAR(_xlpm.d) - (MONTH(_xlpm.d) &lt; 7),
     "FY " &amp; _xlpm.sy &amp; "/" &amp; TEXT(MOD(_xlpm.sy+1,100),"00"))</f>
        <v>FY 2013/14</v>
      </c>
      <c r="C153" s="2" t="s">
        <v>110</v>
      </c>
      <c r="D153" s="2">
        <v>474</v>
      </c>
      <c r="E153" s="2">
        <v>10336</v>
      </c>
      <c r="F153" s="2">
        <v>449</v>
      </c>
      <c r="G153" s="2">
        <v>10125</v>
      </c>
    </row>
    <row r="154" spans="1:7" ht="14" x14ac:dyDescent="0.15">
      <c r="A154" s="16">
        <v>41547</v>
      </c>
      <c r="B154" s="16" t="str">
        <f>_xlfn.LET(_xlpm.d,SA_Gaming_Licences[[#This Row],[Date]],
     _xlpm.sy, YEAR(_xlpm.d) - (MONTH(_xlpm.d) &lt; 7),
     "FY " &amp; _xlpm.sy &amp; "/" &amp; TEXT(MOD(_xlpm.sy+1,100),"00"))</f>
        <v>FY 2013/14</v>
      </c>
      <c r="C154" s="2" t="s">
        <v>111</v>
      </c>
      <c r="D154" s="2">
        <v>67</v>
      </c>
      <c r="E154" s="2">
        <v>1334</v>
      </c>
      <c r="F154" s="2">
        <v>57</v>
      </c>
      <c r="G154" s="2">
        <v>1250</v>
      </c>
    </row>
    <row r="155" spans="1:7" ht="14" x14ac:dyDescent="0.15">
      <c r="A155" s="16">
        <v>41547</v>
      </c>
      <c r="B155" s="16" t="str">
        <f>_xlfn.LET(_xlpm.d,SA_Gaming_Licences[[#This Row],[Date]],
     _xlpm.sy, YEAR(_xlpm.d) - (MONTH(_xlpm.d) &lt; 7),
     "FY " &amp; _xlpm.sy &amp; "/" &amp; TEXT(MOD(_xlpm.sy+1,100),"00"))</f>
        <v>FY 2013/14</v>
      </c>
      <c r="C155" s="2" t="s">
        <v>116</v>
      </c>
      <c r="D155" s="2">
        <v>40</v>
      </c>
      <c r="E155" s="2">
        <v>1190</v>
      </c>
      <c r="F155" s="2">
        <v>38</v>
      </c>
      <c r="G155" s="2">
        <v>1172</v>
      </c>
    </row>
    <row r="156" spans="1:7" ht="14" x14ac:dyDescent="0.15">
      <c r="A156" s="16">
        <v>41578</v>
      </c>
      <c r="B156" s="16" t="str">
        <f>_xlfn.LET(_xlpm.d,SA_Gaming_Licences[[#This Row],[Date]],
     _xlpm.sy, YEAR(_xlpm.d) - (MONTH(_xlpm.d) &lt; 7),
     "FY " &amp; _xlpm.sy &amp; "/" &amp; TEXT(MOD(_xlpm.sy+1,100),"00"))</f>
        <v>FY 2013/14</v>
      </c>
      <c r="C156" s="2" t="s">
        <v>110</v>
      </c>
      <c r="D156" s="2">
        <v>474</v>
      </c>
      <c r="E156" s="2">
        <v>10336</v>
      </c>
      <c r="F156" s="2">
        <v>449</v>
      </c>
      <c r="G156" s="2">
        <v>10122</v>
      </c>
    </row>
    <row r="157" spans="1:7" ht="14" x14ac:dyDescent="0.15">
      <c r="A157" s="16">
        <v>41578</v>
      </c>
      <c r="B157" s="16" t="str">
        <f>_xlfn.LET(_xlpm.d,SA_Gaming_Licences[[#This Row],[Date]],
     _xlpm.sy, YEAR(_xlpm.d) - (MONTH(_xlpm.d) &lt; 7),
     "FY " &amp; _xlpm.sy &amp; "/" &amp; TEXT(MOD(_xlpm.sy+1,100),"00"))</f>
        <v>FY 2013/14</v>
      </c>
      <c r="C157" s="2" t="s">
        <v>111</v>
      </c>
      <c r="D157" s="2">
        <v>66</v>
      </c>
      <c r="E157" s="2">
        <v>1330</v>
      </c>
      <c r="F157" s="2">
        <v>57</v>
      </c>
      <c r="G157" s="2">
        <v>1250</v>
      </c>
    </row>
    <row r="158" spans="1:7" ht="14" x14ac:dyDescent="0.15">
      <c r="A158" s="16">
        <v>41578</v>
      </c>
      <c r="B158" s="16" t="str">
        <f>_xlfn.LET(_xlpm.d,SA_Gaming_Licences[[#This Row],[Date]],
     _xlpm.sy, YEAR(_xlpm.d) - (MONTH(_xlpm.d) &lt; 7),
     "FY " &amp; _xlpm.sy &amp; "/" &amp; TEXT(MOD(_xlpm.sy+1,100),"00"))</f>
        <v>FY 2013/14</v>
      </c>
      <c r="C158" s="2" t="s">
        <v>116</v>
      </c>
      <c r="D158" s="2">
        <v>40</v>
      </c>
      <c r="E158" s="2">
        <v>1190</v>
      </c>
      <c r="F158" s="2">
        <v>38</v>
      </c>
      <c r="G158" s="2">
        <v>1172</v>
      </c>
    </row>
    <row r="159" spans="1:7" ht="14" x14ac:dyDescent="0.15">
      <c r="A159" s="16">
        <v>41608</v>
      </c>
      <c r="B159" s="16" t="str">
        <f>_xlfn.LET(_xlpm.d,SA_Gaming_Licences[[#This Row],[Date]],
     _xlpm.sy, YEAR(_xlpm.d) - (MONTH(_xlpm.d) &lt; 7),
     "FY " &amp; _xlpm.sy &amp; "/" &amp; TEXT(MOD(_xlpm.sy+1,100),"00"))</f>
        <v>FY 2013/14</v>
      </c>
      <c r="C159" s="2" t="s">
        <v>110</v>
      </c>
      <c r="D159" s="2">
        <v>474</v>
      </c>
      <c r="E159" s="2">
        <v>10339</v>
      </c>
      <c r="F159" s="2">
        <v>449</v>
      </c>
      <c r="G159" s="2">
        <v>10144</v>
      </c>
    </row>
    <row r="160" spans="1:7" ht="14" x14ac:dyDescent="0.15">
      <c r="A160" s="16">
        <v>41608</v>
      </c>
      <c r="B160" s="16" t="str">
        <f>_xlfn.LET(_xlpm.d,SA_Gaming_Licences[[#This Row],[Date]],
     _xlpm.sy, YEAR(_xlpm.d) - (MONTH(_xlpm.d) &lt; 7),
     "FY " &amp; _xlpm.sy &amp; "/" &amp; TEXT(MOD(_xlpm.sy+1,100),"00"))</f>
        <v>FY 2013/14</v>
      </c>
      <c r="C160" s="2" t="s">
        <v>111</v>
      </c>
      <c r="D160" s="2">
        <v>66</v>
      </c>
      <c r="E160" s="2">
        <v>1327</v>
      </c>
      <c r="F160" s="2">
        <v>57</v>
      </c>
      <c r="G160" s="2">
        <v>1250</v>
      </c>
    </row>
    <row r="161" spans="1:7" ht="14" x14ac:dyDescent="0.15">
      <c r="A161" s="16">
        <v>41608</v>
      </c>
      <c r="B161" s="16" t="str">
        <f>_xlfn.LET(_xlpm.d,SA_Gaming_Licences[[#This Row],[Date]],
     _xlpm.sy, YEAR(_xlpm.d) - (MONTH(_xlpm.d) &lt; 7),
     "FY " &amp; _xlpm.sy &amp; "/" &amp; TEXT(MOD(_xlpm.sy+1,100),"00"))</f>
        <v>FY 2013/14</v>
      </c>
      <c r="C161" s="2" t="s">
        <v>116</v>
      </c>
      <c r="D161" s="2">
        <v>40</v>
      </c>
      <c r="E161" s="2">
        <v>1190</v>
      </c>
      <c r="F161" s="2">
        <v>38</v>
      </c>
      <c r="G161" s="2">
        <v>1172</v>
      </c>
    </row>
    <row r="162" spans="1:7" ht="14" x14ac:dyDescent="0.15">
      <c r="A162" s="16">
        <v>41639</v>
      </c>
      <c r="B162" s="16" t="str">
        <f>_xlfn.LET(_xlpm.d,SA_Gaming_Licences[[#This Row],[Date]],
     _xlpm.sy, YEAR(_xlpm.d) - (MONTH(_xlpm.d) &lt; 7),
     "FY " &amp; _xlpm.sy &amp; "/" &amp; TEXT(MOD(_xlpm.sy+1,100),"00"))</f>
        <v>FY 2013/14</v>
      </c>
      <c r="C162" s="2" t="s">
        <v>110</v>
      </c>
      <c r="D162" s="2">
        <v>474</v>
      </c>
      <c r="E162" s="2">
        <v>10338</v>
      </c>
      <c r="F162" s="2">
        <v>450</v>
      </c>
      <c r="G162" s="2">
        <v>10175</v>
      </c>
    </row>
    <row r="163" spans="1:7" ht="14" x14ac:dyDescent="0.15">
      <c r="A163" s="16">
        <v>41639</v>
      </c>
      <c r="B163" s="16" t="str">
        <f>_xlfn.LET(_xlpm.d,SA_Gaming_Licences[[#This Row],[Date]],
     _xlpm.sy, YEAR(_xlpm.d) - (MONTH(_xlpm.d) &lt; 7),
     "FY " &amp; _xlpm.sy &amp; "/" &amp; TEXT(MOD(_xlpm.sy+1,100),"00"))</f>
        <v>FY 2013/14</v>
      </c>
      <c r="C163" s="2" t="s">
        <v>111</v>
      </c>
      <c r="D163" s="2">
        <v>66</v>
      </c>
      <c r="E163" s="2">
        <v>1312</v>
      </c>
      <c r="F163" s="2">
        <v>57</v>
      </c>
      <c r="G163" s="2">
        <v>1245</v>
      </c>
    </row>
    <row r="164" spans="1:7" ht="14" x14ac:dyDescent="0.15">
      <c r="A164" s="16">
        <v>41639</v>
      </c>
      <c r="B164" s="16" t="str">
        <f>_xlfn.LET(_xlpm.d,SA_Gaming_Licences[[#This Row],[Date]],
     _xlpm.sy, YEAR(_xlpm.d) - (MONTH(_xlpm.d) &lt; 7),
     "FY " &amp; _xlpm.sy &amp; "/" &amp; TEXT(MOD(_xlpm.sy+1,100),"00"))</f>
        <v>FY 2013/14</v>
      </c>
      <c r="C164" s="2" t="s">
        <v>116</v>
      </c>
      <c r="D164" s="2">
        <v>40</v>
      </c>
      <c r="E164" s="2">
        <v>1190</v>
      </c>
      <c r="F164" s="2">
        <v>38</v>
      </c>
      <c r="G164" s="2">
        <v>1173</v>
      </c>
    </row>
    <row r="165" spans="1:7" ht="14" x14ac:dyDescent="0.15">
      <c r="A165" s="16">
        <v>41670</v>
      </c>
      <c r="B165" s="16" t="str">
        <f>_xlfn.LET(_xlpm.d,SA_Gaming_Licences[[#This Row],[Date]],
     _xlpm.sy, YEAR(_xlpm.d) - (MONTH(_xlpm.d) &lt; 7),
     "FY " &amp; _xlpm.sy &amp; "/" &amp; TEXT(MOD(_xlpm.sy+1,100),"00"))</f>
        <v>FY 2013/14</v>
      </c>
      <c r="C165" s="2" t="s">
        <v>110</v>
      </c>
      <c r="D165" s="2">
        <v>474</v>
      </c>
      <c r="E165" s="2">
        <v>10338</v>
      </c>
      <c r="F165" s="2">
        <v>451</v>
      </c>
      <c r="G165" s="2">
        <v>10192</v>
      </c>
    </row>
    <row r="166" spans="1:7" ht="14" x14ac:dyDescent="0.15">
      <c r="A166" s="16">
        <v>41670</v>
      </c>
      <c r="B166" s="16" t="str">
        <f>_xlfn.LET(_xlpm.d,SA_Gaming_Licences[[#This Row],[Date]],
     _xlpm.sy, YEAR(_xlpm.d) - (MONTH(_xlpm.d) &lt; 7),
     "FY " &amp; _xlpm.sy &amp; "/" &amp; TEXT(MOD(_xlpm.sy+1,100),"00"))</f>
        <v>FY 2013/14</v>
      </c>
      <c r="C166" s="2" t="s">
        <v>111</v>
      </c>
      <c r="D166" s="2">
        <v>66</v>
      </c>
      <c r="E166" s="2">
        <v>1312</v>
      </c>
      <c r="F166" s="2">
        <v>57</v>
      </c>
      <c r="G166" s="2">
        <v>1245</v>
      </c>
    </row>
    <row r="167" spans="1:7" ht="14" x14ac:dyDescent="0.15">
      <c r="A167" s="16">
        <v>41670</v>
      </c>
      <c r="B167" s="16" t="str">
        <f>_xlfn.LET(_xlpm.d,SA_Gaming_Licences[[#This Row],[Date]],
     _xlpm.sy, YEAR(_xlpm.d) - (MONTH(_xlpm.d) &lt; 7),
     "FY " &amp; _xlpm.sy &amp; "/" &amp; TEXT(MOD(_xlpm.sy+1,100),"00"))</f>
        <v>FY 2013/14</v>
      </c>
      <c r="C167" s="2" t="s">
        <v>116</v>
      </c>
      <c r="D167" s="2">
        <v>40</v>
      </c>
      <c r="E167" s="2">
        <v>2185</v>
      </c>
      <c r="F167" s="2">
        <v>37</v>
      </c>
      <c r="G167" s="2">
        <v>1151</v>
      </c>
    </row>
    <row r="168" spans="1:7" ht="14" x14ac:dyDescent="0.15">
      <c r="A168" s="16">
        <v>41698</v>
      </c>
      <c r="B168" s="16" t="str">
        <f>_xlfn.LET(_xlpm.d,SA_Gaming_Licences[[#This Row],[Date]],
     _xlpm.sy, YEAR(_xlpm.d) - (MONTH(_xlpm.d) &lt; 7),
     "FY " &amp; _xlpm.sy &amp; "/" &amp; TEXT(MOD(_xlpm.sy+1,100),"00"))</f>
        <v>FY 2013/14</v>
      </c>
      <c r="C168" s="2" t="s">
        <v>110</v>
      </c>
      <c r="D168" s="2">
        <v>474</v>
      </c>
      <c r="E168" s="2">
        <v>10335</v>
      </c>
      <c r="F168" s="2">
        <v>451</v>
      </c>
      <c r="G168" s="2">
        <v>10192</v>
      </c>
    </row>
    <row r="169" spans="1:7" ht="14" x14ac:dyDescent="0.15">
      <c r="A169" s="16">
        <v>41698</v>
      </c>
      <c r="B169" s="16" t="str">
        <f>_xlfn.LET(_xlpm.d,SA_Gaming_Licences[[#This Row],[Date]],
     _xlpm.sy, YEAR(_xlpm.d) - (MONTH(_xlpm.d) &lt; 7),
     "FY " &amp; _xlpm.sy &amp; "/" &amp; TEXT(MOD(_xlpm.sy+1,100),"00"))</f>
        <v>FY 2013/14</v>
      </c>
      <c r="C169" s="2" t="s">
        <v>111</v>
      </c>
      <c r="D169" s="2">
        <v>66</v>
      </c>
      <c r="E169" s="2">
        <v>1327</v>
      </c>
      <c r="F169" s="2">
        <v>57</v>
      </c>
      <c r="G169" s="2">
        <v>1245</v>
      </c>
    </row>
    <row r="170" spans="1:7" ht="14" x14ac:dyDescent="0.15">
      <c r="A170" s="16">
        <v>41698</v>
      </c>
      <c r="B170" s="16" t="str">
        <f>_xlfn.LET(_xlpm.d,SA_Gaming_Licences[[#This Row],[Date]],
     _xlpm.sy, YEAR(_xlpm.d) - (MONTH(_xlpm.d) &lt; 7),
     "FY " &amp; _xlpm.sy &amp; "/" &amp; TEXT(MOD(_xlpm.sy+1,100),"00"))</f>
        <v>FY 2013/14</v>
      </c>
      <c r="C170" s="2" t="s">
        <v>116</v>
      </c>
      <c r="D170" s="2">
        <v>40</v>
      </c>
      <c r="E170" s="2">
        <v>2185</v>
      </c>
      <c r="F170" s="2">
        <v>37</v>
      </c>
      <c r="G170" s="2">
        <v>1154</v>
      </c>
    </row>
    <row r="171" spans="1:7" ht="14" x14ac:dyDescent="0.15">
      <c r="A171" s="16">
        <v>41729</v>
      </c>
      <c r="B171" s="16" t="str">
        <f>_xlfn.LET(_xlpm.d,SA_Gaming_Licences[[#This Row],[Date]],
     _xlpm.sy, YEAR(_xlpm.d) - (MONTH(_xlpm.d) &lt; 7),
     "FY " &amp; _xlpm.sy &amp; "/" &amp; TEXT(MOD(_xlpm.sy+1,100),"00"))</f>
        <v>FY 2013/14</v>
      </c>
      <c r="C171" s="2" t="s">
        <v>110</v>
      </c>
      <c r="D171" s="2">
        <v>474</v>
      </c>
      <c r="E171" s="2">
        <v>10335</v>
      </c>
      <c r="F171" s="2">
        <v>449</v>
      </c>
      <c r="G171" s="2">
        <v>10192</v>
      </c>
    </row>
    <row r="172" spans="1:7" ht="14" x14ac:dyDescent="0.15">
      <c r="A172" s="16">
        <v>41729</v>
      </c>
      <c r="B172" s="16" t="str">
        <f>_xlfn.LET(_xlpm.d,SA_Gaming_Licences[[#This Row],[Date]],
     _xlpm.sy, YEAR(_xlpm.d) - (MONTH(_xlpm.d) &lt; 7),
     "FY " &amp; _xlpm.sy &amp; "/" &amp; TEXT(MOD(_xlpm.sy+1,100),"00"))</f>
        <v>FY 2013/14</v>
      </c>
      <c r="C172" s="2" t="s">
        <v>111</v>
      </c>
      <c r="D172" s="2">
        <v>66</v>
      </c>
      <c r="E172" s="2">
        <v>1327</v>
      </c>
      <c r="F172" s="2">
        <v>57</v>
      </c>
      <c r="G172" s="2">
        <v>1244</v>
      </c>
    </row>
    <row r="173" spans="1:7" ht="14" x14ac:dyDescent="0.15">
      <c r="A173" s="16">
        <v>41729</v>
      </c>
      <c r="B173" s="16" t="str">
        <f>_xlfn.LET(_xlpm.d,SA_Gaming_Licences[[#This Row],[Date]],
     _xlpm.sy, YEAR(_xlpm.d) - (MONTH(_xlpm.d) &lt; 7),
     "FY " &amp; _xlpm.sy &amp; "/" &amp; TEXT(MOD(_xlpm.sy+1,100),"00"))</f>
        <v>FY 2013/14</v>
      </c>
      <c r="C173" s="2" t="s">
        <v>116</v>
      </c>
      <c r="D173" s="2">
        <v>40</v>
      </c>
      <c r="E173" s="2">
        <v>2185</v>
      </c>
      <c r="F173" s="2">
        <v>37</v>
      </c>
      <c r="G173" s="2">
        <v>1155</v>
      </c>
    </row>
    <row r="174" spans="1:7" ht="14" x14ac:dyDescent="0.15">
      <c r="A174" s="16">
        <v>41759</v>
      </c>
      <c r="B174" s="16" t="str">
        <f>_xlfn.LET(_xlpm.d,SA_Gaming_Licences[[#This Row],[Date]],
     _xlpm.sy, YEAR(_xlpm.d) - (MONTH(_xlpm.d) &lt; 7),
     "FY " &amp; _xlpm.sy &amp; "/" &amp; TEXT(MOD(_xlpm.sy+1,100),"00"))</f>
        <v>FY 2013/14</v>
      </c>
      <c r="C174" s="2" t="s">
        <v>110</v>
      </c>
      <c r="D174" s="2">
        <v>473</v>
      </c>
      <c r="E174" s="2">
        <v>10335</v>
      </c>
      <c r="F174" s="2">
        <v>449</v>
      </c>
      <c r="G174" s="2">
        <v>10182</v>
      </c>
    </row>
    <row r="175" spans="1:7" ht="14" x14ac:dyDescent="0.15">
      <c r="A175" s="16">
        <v>41759</v>
      </c>
      <c r="B175" s="16" t="str">
        <f>_xlfn.LET(_xlpm.d,SA_Gaming_Licences[[#This Row],[Date]],
     _xlpm.sy, YEAR(_xlpm.d) - (MONTH(_xlpm.d) &lt; 7),
     "FY " &amp; _xlpm.sy &amp; "/" &amp; TEXT(MOD(_xlpm.sy+1,100),"00"))</f>
        <v>FY 2013/14</v>
      </c>
      <c r="C175" s="2" t="s">
        <v>111</v>
      </c>
      <c r="D175" s="2">
        <v>66</v>
      </c>
      <c r="E175" s="2">
        <v>1327</v>
      </c>
      <c r="F175" s="2">
        <v>57</v>
      </c>
      <c r="G175" s="2">
        <v>1245</v>
      </c>
    </row>
    <row r="176" spans="1:7" ht="14" x14ac:dyDescent="0.15">
      <c r="A176" s="16">
        <v>41759</v>
      </c>
      <c r="B176" s="16" t="str">
        <f>_xlfn.LET(_xlpm.d,SA_Gaming_Licences[[#This Row],[Date]],
     _xlpm.sy, YEAR(_xlpm.d) - (MONTH(_xlpm.d) &lt; 7),
     "FY " &amp; _xlpm.sy &amp; "/" &amp; TEXT(MOD(_xlpm.sy+1,100),"00"))</f>
        <v>FY 2013/14</v>
      </c>
      <c r="C176" s="2" t="s">
        <v>116</v>
      </c>
      <c r="D176" s="2">
        <v>40</v>
      </c>
      <c r="E176" s="2">
        <v>2185</v>
      </c>
      <c r="F176" s="2">
        <v>37</v>
      </c>
      <c r="G176" s="2">
        <v>1155</v>
      </c>
    </row>
    <row r="177" spans="1:7" ht="14" x14ac:dyDescent="0.15">
      <c r="A177" s="16">
        <v>41790</v>
      </c>
      <c r="B177" s="16" t="str">
        <f>_xlfn.LET(_xlpm.d,SA_Gaming_Licences[[#This Row],[Date]],
     _xlpm.sy, YEAR(_xlpm.d) - (MONTH(_xlpm.d) &lt; 7),
     "FY " &amp; _xlpm.sy &amp; "/" &amp; TEXT(MOD(_xlpm.sy+1,100),"00"))</f>
        <v>FY 2013/14</v>
      </c>
      <c r="C177" s="2" t="s">
        <v>110</v>
      </c>
      <c r="D177" s="2">
        <v>473</v>
      </c>
      <c r="E177" s="2">
        <v>10335</v>
      </c>
      <c r="F177" s="2">
        <v>447</v>
      </c>
      <c r="G177" s="2">
        <v>10170</v>
      </c>
    </row>
    <row r="178" spans="1:7" ht="14" x14ac:dyDescent="0.15">
      <c r="A178" s="16">
        <v>41790</v>
      </c>
      <c r="B178" s="16" t="str">
        <f>_xlfn.LET(_xlpm.d,SA_Gaming_Licences[[#This Row],[Date]],
     _xlpm.sy, YEAR(_xlpm.d) - (MONTH(_xlpm.d) &lt; 7),
     "FY " &amp; _xlpm.sy &amp; "/" &amp; TEXT(MOD(_xlpm.sy+1,100),"00"))</f>
        <v>FY 2013/14</v>
      </c>
      <c r="C178" s="2" t="s">
        <v>111</v>
      </c>
      <c r="D178" s="2">
        <v>66</v>
      </c>
      <c r="E178" s="2">
        <v>1326</v>
      </c>
      <c r="F178" s="2">
        <v>56</v>
      </c>
      <c r="G178" s="2">
        <v>1238</v>
      </c>
    </row>
    <row r="179" spans="1:7" ht="14" x14ac:dyDescent="0.15">
      <c r="A179" s="16">
        <v>41790</v>
      </c>
      <c r="B179" s="16" t="str">
        <f>_xlfn.LET(_xlpm.d,SA_Gaming_Licences[[#This Row],[Date]],
     _xlpm.sy, YEAR(_xlpm.d) - (MONTH(_xlpm.d) &lt; 7),
     "FY " &amp; _xlpm.sy &amp; "/" &amp; TEXT(MOD(_xlpm.sy+1,100),"00"))</f>
        <v>FY 2013/14</v>
      </c>
      <c r="C179" s="2" t="s">
        <v>116</v>
      </c>
      <c r="D179" s="2">
        <v>40</v>
      </c>
      <c r="E179" s="2">
        <v>2185</v>
      </c>
      <c r="F179" s="2">
        <v>38</v>
      </c>
      <c r="G179" s="2">
        <v>1155</v>
      </c>
    </row>
    <row r="180" spans="1:7" ht="14" x14ac:dyDescent="0.15">
      <c r="A180" s="16">
        <v>41820</v>
      </c>
      <c r="B180" s="16" t="str">
        <f>_xlfn.LET(_xlpm.d,SA_Gaming_Licences[[#This Row],[Date]],
     _xlpm.sy, YEAR(_xlpm.d) - (MONTH(_xlpm.d) &lt; 7),
     "FY " &amp; _xlpm.sy &amp; "/" &amp; TEXT(MOD(_xlpm.sy+1,100),"00"))</f>
        <v>FY 2013/14</v>
      </c>
      <c r="C180" s="2" t="s">
        <v>110</v>
      </c>
      <c r="D180" s="2">
        <v>473</v>
      </c>
      <c r="E180" s="2">
        <v>10335</v>
      </c>
      <c r="F180" s="2">
        <v>447</v>
      </c>
      <c r="G180" s="2">
        <v>10163</v>
      </c>
    </row>
    <row r="181" spans="1:7" ht="14" x14ac:dyDescent="0.15">
      <c r="A181" s="16">
        <v>41820</v>
      </c>
      <c r="B181" s="16" t="str">
        <f>_xlfn.LET(_xlpm.d,SA_Gaming_Licences[[#This Row],[Date]],
     _xlpm.sy, YEAR(_xlpm.d) - (MONTH(_xlpm.d) &lt; 7),
     "FY " &amp; _xlpm.sy &amp; "/" &amp; TEXT(MOD(_xlpm.sy+1,100),"00"))</f>
        <v>FY 2013/14</v>
      </c>
      <c r="C181" s="2" t="s">
        <v>111</v>
      </c>
      <c r="D181" s="2">
        <v>66</v>
      </c>
      <c r="E181" s="2">
        <v>1326</v>
      </c>
      <c r="F181" s="2">
        <v>56</v>
      </c>
      <c r="G181" s="2">
        <v>1243</v>
      </c>
    </row>
    <row r="182" spans="1:7" ht="14" x14ac:dyDescent="0.15">
      <c r="A182" s="16">
        <v>41820</v>
      </c>
      <c r="B182" s="16" t="str">
        <f>_xlfn.LET(_xlpm.d,SA_Gaming_Licences[[#This Row],[Date]],
     _xlpm.sy, YEAR(_xlpm.d) - (MONTH(_xlpm.d) &lt; 7),
     "FY " &amp; _xlpm.sy &amp; "/" &amp; TEXT(MOD(_xlpm.sy+1,100),"00"))</f>
        <v>FY 2013/14</v>
      </c>
      <c r="C182" s="2" t="s">
        <v>116</v>
      </c>
      <c r="D182" s="2">
        <v>40</v>
      </c>
      <c r="E182" s="2">
        <v>2185</v>
      </c>
      <c r="F182" s="2">
        <v>37</v>
      </c>
      <c r="G182" s="2">
        <v>1155</v>
      </c>
    </row>
    <row r="183" spans="1:7" ht="14" x14ac:dyDescent="0.15">
      <c r="A183" s="16">
        <v>41851</v>
      </c>
      <c r="B183" s="16" t="str">
        <f>_xlfn.LET(_xlpm.d,SA_Gaming_Licences[[#This Row],[Date]],
     _xlpm.sy, YEAR(_xlpm.d) - (MONTH(_xlpm.d) &lt; 7),
     "FY " &amp; _xlpm.sy &amp; "/" &amp; TEXT(MOD(_xlpm.sy+1,100),"00"))</f>
        <v>FY 2014/15</v>
      </c>
      <c r="C183" s="2" t="s">
        <v>110</v>
      </c>
      <c r="D183" s="2">
        <v>472</v>
      </c>
      <c r="E183" s="2">
        <v>10332</v>
      </c>
      <c r="F183" s="2">
        <v>446</v>
      </c>
      <c r="G183" s="2">
        <v>10145</v>
      </c>
    </row>
    <row r="184" spans="1:7" ht="14" x14ac:dyDescent="0.15">
      <c r="A184" s="16">
        <v>41851</v>
      </c>
      <c r="B184" s="16" t="str">
        <f>_xlfn.LET(_xlpm.d,SA_Gaming_Licences[[#This Row],[Date]],
     _xlpm.sy, YEAR(_xlpm.d) - (MONTH(_xlpm.d) &lt; 7),
     "FY " &amp; _xlpm.sy &amp; "/" &amp; TEXT(MOD(_xlpm.sy+1,100),"00"))</f>
        <v>FY 2014/15</v>
      </c>
      <c r="C184" s="2" t="s">
        <v>111</v>
      </c>
      <c r="D184" s="2">
        <v>66</v>
      </c>
      <c r="E184" s="2">
        <v>1329</v>
      </c>
      <c r="F184" s="2">
        <v>56</v>
      </c>
      <c r="G184" s="2">
        <v>1243</v>
      </c>
    </row>
    <row r="185" spans="1:7" ht="14" x14ac:dyDescent="0.15">
      <c r="A185" s="16">
        <v>41851</v>
      </c>
      <c r="B185" s="16" t="str">
        <f>_xlfn.LET(_xlpm.d,SA_Gaming_Licences[[#This Row],[Date]],
     _xlpm.sy, YEAR(_xlpm.d) - (MONTH(_xlpm.d) &lt; 7),
     "FY " &amp; _xlpm.sy &amp; "/" &amp; TEXT(MOD(_xlpm.sy+1,100),"00"))</f>
        <v>FY 2014/15</v>
      </c>
      <c r="C185" s="2" t="s">
        <v>116</v>
      </c>
      <c r="D185" s="2">
        <v>40</v>
      </c>
      <c r="E185" s="2">
        <v>2185</v>
      </c>
      <c r="F185" s="2">
        <v>35</v>
      </c>
      <c r="G185" s="2">
        <v>1083</v>
      </c>
    </row>
    <row r="186" spans="1:7" ht="14" x14ac:dyDescent="0.15">
      <c r="A186" s="16">
        <v>41882</v>
      </c>
      <c r="B186" s="16" t="str">
        <f>_xlfn.LET(_xlpm.d,SA_Gaming_Licences[[#This Row],[Date]],
     _xlpm.sy, YEAR(_xlpm.d) - (MONTH(_xlpm.d) &lt; 7),
     "FY " &amp; _xlpm.sy &amp; "/" &amp; TEXT(MOD(_xlpm.sy+1,100),"00"))</f>
        <v>FY 2014/15</v>
      </c>
      <c r="C186" s="2" t="s">
        <v>110</v>
      </c>
      <c r="D186" s="2">
        <v>472</v>
      </c>
      <c r="E186" s="2">
        <v>10332</v>
      </c>
      <c r="F186" s="2">
        <v>448</v>
      </c>
      <c r="G186" s="2">
        <v>10159</v>
      </c>
    </row>
    <row r="187" spans="1:7" ht="14" x14ac:dyDescent="0.15">
      <c r="A187" s="16">
        <v>41882</v>
      </c>
      <c r="B187" s="16" t="str">
        <f>_xlfn.LET(_xlpm.d,SA_Gaming_Licences[[#This Row],[Date]],
     _xlpm.sy, YEAR(_xlpm.d) - (MONTH(_xlpm.d) &lt; 7),
     "FY " &amp; _xlpm.sy &amp; "/" &amp; TEXT(MOD(_xlpm.sy+1,100),"00"))</f>
        <v>FY 2014/15</v>
      </c>
      <c r="C187" s="2" t="s">
        <v>111</v>
      </c>
      <c r="D187" s="2">
        <v>66</v>
      </c>
      <c r="E187" s="2">
        <v>1329</v>
      </c>
      <c r="F187" s="2">
        <v>56</v>
      </c>
      <c r="G187" s="2">
        <v>1244</v>
      </c>
    </row>
    <row r="188" spans="1:7" ht="14" x14ac:dyDescent="0.15">
      <c r="A188" s="16">
        <v>41882</v>
      </c>
      <c r="B188" s="16" t="str">
        <f>_xlfn.LET(_xlpm.d,SA_Gaming_Licences[[#This Row],[Date]],
     _xlpm.sy, YEAR(_xlpm.d) - (MONTH(_xlpm.d) &lt; 7),
     "FY " &amp; _xlpm.sy &amp; "/" &amp; TEXT(MOD(_xlpm.sy+1,100),"00"))</f>
        <v>FY 2014/15</v>
      </c>
      <c r="C188" s="2" t="s">
        <v>116</v>
      </c>
      <c r="D188" s="2">
        <v>40</v>
      </c>
      <c r="E188" s="2">
        <v>2185</v>
      </c>
      <c r="F188" s="2">
        <v>35</v>
      </c>
      <c r="G188" s="2">
        <v>1083</v>
      </c>
    </row>
    <row r="189" spans="1:7" ht="14" x14ac:dyDescent="0.15">
      <c r="A189" s="16">
        <v>41912</v>
      </c>
      <c r="B189" s="16" t="str">
        <f>_xlfn.LET(_xlpm.d,SA_Gaming_Licences[[#This Row],[Date]],
     _xlpm.sy, YEAR(_xlpm.d) - (MONTH(_xlpm.d) &lt; 7),
     "FY " &amp; _xlpm.sy &amp; "/" &amp; TEXT(MOD(_xlpm.sy+1,100),"00"))</f>
        <v>FY 2014/15</v>
      </c>
      <c r="C189" s="2" t="s">
        <v>110</v>
      </c>
      <c r="D189" s="2">
        <v>472</v>
      </c>
      <c r="E189" s="2">
        <v>10313</v>
      </c>
      <c r="F189" s="2">
        <v>447</v>
      </c>
      <c r="G189" s="2">
        <v>10136</v>
      </c>
    </row>
    <row r="190" spans="1:7" ht="14" x14ac:dyDescent="0.15">
      <c r="A190" s="16">
        <v>41912</v>
      </c>
      <c r="B190" s="16" t="str">
        <f>_xlfn.LET(_xlpm.d,SA_Gaming_Licences[[#This Row],[Date]],
     _xlpm.sy, YEAR(_xlpm.d) - (MONTH(_xlpm.d) &lt; 7),
     "FY " &amp; _xlpm.sy &amp; "/" &amp; TEXT(MOD(_xlpm.sy+1,100),"00"))</f>
        <v>FY 2014/15</v>
      </c>
      <c r="C190" s="2" t="s">
        <v>111</v>
      </c>
      <c r="D190" s="2">
        <v>66</v>
      </c>
      <c r="E190" s="2">
        <v>1314</v>
      </c>
      <c r="F190" s="2">
        <v>56</v>
      </c>
      <c r="G190" s="2">
        <v>1242</v>
      </c>
    </row>
    <row r="191" spans="1:7" ht="14" x14ac:dyDescent="0.15">
      <c r="A191" s="16">
        <v>41912</v>
      </c>
      <c r="B191" s="16" t="str">
        <f>_xlfn.LET(_xlpm.d,SA_Gaming_Licences[[#This Row],[Date]],
     _xlpm.sy, YEAR(_xlpm.d) - (MONTH(_xlpm.d) &lt; 7),
     "FY " &amp; _xlpm.sy &amp; "/" &amp; TEXT(MOD(_xlpm.sy+1,100),"00"))</f>
        <v>FY 2014/15</v>
      </c>
      <c r="C191" s="2" t="s">
        <v>116</v>
      </c>
      <c r="D191" s="2">
        <v>40</v>
      </c>
      <c r="E191" s="2">
        <v>2212</v>
      </c>
      <c r="F191" s="2">
        <v>36</v>
      </c>
      <c r="G191" s="2">
        <v>1117</v>
      </c>
    </row>
    <row r="192" spans="1:7" ht="14" x14ac:dyDescent="0.15">
      <c r="A192" s="16">
        <v>41943</v>
      </c>
      <c r="B192" s="16" t="str">
        <f>_xlfn.LET(_xlpm.d,SA_Gaming_Licences[[#This Row],[Date]],
     _xlpm.sy, YEAR(_xlpm.d) - (MONTH(_xlpm.d) &lt; 7),
     "FY " &amp; _xlpm.sy &amp; "/" &amp; TEXT(MOD(_xlpm.sy+1,100),"00"))</f>
        <v>FY 2014/15</v>
      </c>
      <c r="C192" s="2" t="s">
        <v>110</v>
      </c>
      <c r="D192" s="2">
        <v>473</v>
      </c>
      <c r="E192" s="2">
        <v>10345</v>
      </c>
      <c r="F192" s="2">
        <v>447</v>
      </c>
      <c r="G192" s="2">
        <v>10181</v>
      </c>
    </row>
    <row r="193" spans="1:7" ht="14" x14ac:dyDescent="0.15">
      <c r="A193" s="16">
        <v>41943</v>
      </c>
      <c r="B193" s="16" t="str">
        <f>_xlfn.LET(_xlpm.d,SA_Gaming_Licences[[#This Row],[Date]],
     _xlpm.sy, YEAR(_xlpm.d) - (MONTH(_xlpm.d) &lt; 7),
     "FY " &amp; _xlpm.sy &amp; "/" &amp; TEXT(MOD(_xlpm.sy+1,100),"00"))</f>
        <v>FY 2014/15</v>
      </c>
      <c r="C193" s="2" t="s">
        <v>111</v>
      </c>
      <c r="D193" s="2">
        <v>66</v>
      </c>
      <c r="E193" s="2">
        <v>1282</v>
      </c>
      <c r="F193" s="2">
        <v>55</v>
      </c>
      <c r="G193" s="2">
        <v>1233</v>
      </c>
    </row>
    <row r="194" spans="1:7" ht="14" x14ac:dyDescent="0.15">
      <c r="A194" s="16">
        <v>41943</v>
      </c>
      <c r="B194" s="16" t="str">
        <f>_xlfn.LET(_xlpm.d,SA_Gaming_Licences[[#This Row],[Date]],
     _xlpm.sy, YEAR(_xlpm.d) - (MONTH(_xlpm.d) &lt; 7),
     "FY " &amp; _xlpm.sy &amp; "/" &amp; TEXT(MOD(_xlpm.sy+1,100),"00"))</f>
        <v>FY 2014/15</v>
      </c>
      <c r="C194" s="2" t="s">
        <v>116</v>
      </c>
      <c r="D194" s="2">
        <v>40</v>
      </c>
      <c r="E194" s="2">
        <v>2212</v>
      </c>
      <c r="F194" s="2">
        <v>36</v>
      </c>
      <c r="G194" s="2">
        <v>1117</v>
      </c>
    </row>
    <row r="195" spans="1:7" ht="14" x14ac:dyDescent="0.15">
      <c r="A195" s="16">
        <v>41973</v>
      </c>
      <c r="B195" s="16" t="str">
        <f>_xlfn.LET(_xlpm.d,SA_Gaming_Licences[[#This Row],[Date]],
     _xlpm.sy, YEAR(_xlpm.d) - (MONTH(_xlpm.d) &lt; 7),
     "FY " &amp; _xlpm.sy &amp; "/" &amp; TEXT(MOD(_xlpm.sy+1,100),"00"))</f>
        <v>FY 2014/15</v>
      </c>
      <c r="C195" s="2" t="s">
        <v>110</v>
      </c>
      <c r="D195" s="2">
        <v>473</v>
      </c>
      <c r="E195" s="2">
        <v>10345</v>
      </c>
      <c r="F195" s="2">
        <v>448</v>
      </c>
      <c r="G195" s="2">
        <v>10183</v>
      </c>
    </row>
    <row r="196" spans="1:7" ht="14" x14ac:dyDescent="0.15">
      <c r="A196" s="16">
        <v>41973</v>
      </c>
      <c r="B196" s="16" t="str">
        <f>_xlfn.LET(_xlpm.d,SA_Gaming_Licences[[#This Row],[Date]],
     _xlpm.sy, YEAR(_xlpm.d) - (MONTH(_xlpm.d) &lt; 7),
     "FY " &amp; _xlpm.sy &amp; "/" &amp; TEXT(MOD(_xlpm.sy+1,100),"00"))</f>
        <v>FY 2014/15</v>
      </c>
      <c r="C196" s="2" t="s">
        <v>111</v>
      </c>
      <c r="D196" s="2">
        <v>66</v>
      </c>
      <c r="E196" s="2">
        <v>1282</v>
      </c>
      <c r="F196" s="2">
        <v>55</v>
      </c>
      <c r="G196" s="2">
        <v>1233</v>
      </c>
    </row>
    <row r="197" spans="1:7" ht="14" x14ac:dyDescent="0.15">
      <c r="A197" s="16">
        <v>41973</v>
      </c>
      <c r="B197" s="16" t="str">
        <f>_xlfn.LET(_xlpm.d,SA_Gaming_Licences[[#This Row],[Date]],
     _xlpm.sy, YEAR(_xlpm.d) - (MONTH(_xlpm.d) &lt; 7),
     "FY " &amp; _xlpm.sy &amp; "/" &amp; TEXT(MOD(_xlpm.sy+1,100),"00"))</f>
        <v>FY 2014/15</v>
      </c>
      <c r="C197" s="2" t="s">
        <v>116</v>
      </c>
      <c r="D197" s="2">
        <v>40</v>
      </c>
      <c r="E197" s="2">
        <v>2212</v>
      </c>
      <c r="F197" s="2">
        <v>36</v>
      </c>
      <c r="G197" s="2">
        <v>1117</v>
      </c>
    </row>
    <row r="198" spans="1:7" ht="14" x14ac:dyDescent="0.15">
      <c r="A198" s="16">
        <v>42004</v>
      </c>
      <c r="B198" s="16" t="str">
        <f>_xlfn.LET(_xlpm.d,SA_Gaming_Licences[[#This Row],[Date]],
     _xlpm.sy, YEAR(_xlpm.d) - (MONTH(_xlpm.d) &lt; 7),
     "FY " &amp; _xlpm.sy &amp; "/" &amp; TEXT(MOD(_xlpm.sy+1,100),"00"))</f>
        <v>FY 2014/15</v>
      </c>
      <c r="C198" s="2" t="s">
        <v>110</v>
      </c>
      <c r="D198" s="2">
        <v>473</v>
      </c>
      <c r="E198" s="2">
        <v>10346</v>
      </c>
      <c r="F198" s="2">
        <v>446</v>
      </c>
      <c r="G198" s="2">
        <v>10148</v>
      </c>
    </row>
    <row r="199" spans="1:7" ht="14" x14ac:dyDescent="0.15">
      <c r="A199" s="16">
        <v>42004</v>
      </c>
      <c r="B199" s="16" t="str">
        <f>_xlfn.LET(_xlpm.d,SA_Gaming_Licences[[#This Row],[Date]],
     _xlpm.sy, YEAR(_xlpm.d) - (MONTH(_xlpm.d) &lt; 7),
     "FY " &amp; _xlpm.sy &amp; "/" &amp; TEXT(MOD(_xlpm.sy+1,100),"00"))</f>
        <v>FY 2014/15</v>
      </c>
      <c r="C199" s="2" t="s">
        <v>111</v>
      </c>
      <c r="D199" s="2">
        <v>66</v>
      </c>
      <c r="E199" s="2">
        <v>1277</v>
      </c>
      <c r="F199" s="2">
        <v>55</v>
      </c>
      <c r="G199" s="2">
        <v>1218</v>
      </c>
    </row>
    <row r="200" spans="1:7" ht="14" x14ac:dyDescent="0.15">
      <c r="A200" s="16">
        <v>42004</v>
      </c>
      <c r="B200" s="16" t="str">
        <f>_xlfn.LET(_xlpm.d,SA_Gaming_Licences[[#This Row],[Date]],
     _xlpm.sy, YEAR(_xlpm.d) - (MONTH(_xlpm.d) &lt; 7),
     "FY " &amp; _xlpm.sy &amp; "/" &amp; TEXT(MOD(_xlpm.sy+1,100),"00"))</f>
        <v>FY 2014/15</v>
      </c>
      <c r="C200" s="2" t="s">
        <v>116</v>
      </c>
      <c r="D200" s="2">
        <v>40</v>
      </c>
      <c r="E200" s="2">
        <v>2212</v>
      </c>
      <c r="F200" s="2">
        <v>36</v>
      </c>
      <c r="G200" s="2">
        <v>1117</v>
      </c>
    </row>
    <row r="201" spans="1:7" ht="14" x14ac:dyDescent="0.15">
      <c r="A201" s="16">
        <v>42035</v>
      </c>
      <c r="B201" s="16" t="str">
        <f>_xlfn.LET(_xlpm.d,SA_Gaming_Licences[[#This Row],[Date]],
     _xlpm.sy, YEAR(_xlpm.d) - (MONTH(_xlpm.d) &lt; 7),
     "FY " &amp; _xlpm.sy &amp; "/" &amp; TEXT(MOD(_xlpm.sy+1,100),"00"))</f>
        <v>FY 2014/15</v>
      </c>
      <c r="C201" s="2" t="s">
        <v>115</v>
      </c>
      <c r="D201" s="2">
        <v>0</v>
      </c>
      <c r="E201" s="2">
        <v>1020</v>
      </c>
      <c r="F201" s="2">
        <v>0</v>
      </c>
      <c r="G201" s="2">
        <v>0</v>
      </c>
    </row>
    <row r="202" spans="1:7" ht="14" x14ac:dyDescent="0.15">
      <c r="A202" s="16">
        <v>42035</v>
      </c>
      <c r="B202" s="16" t="str">
        <f>_xlfn.LET(_xlpm.d,SA_Gaming_Licences[[#This Row],[Date]],
     _xlpm.sy, YEAR(_xlpm.d) - (MONTH(_xlpm.d) &lt; 7),
     "FY " &amp; _xlpm.sy &amp; "/" &amp; TEXT(MOD(_xlpm.sy+1,100),"00"))</f>
        <v>FY 2014/15</v>
      </c>
      <c r="C202" s="2" t="s">
        <v>110</v>
      </c>
      <c r="D202" s="2">
        <v>472</v>
      </c>
      <c r="E202" s="2">
        <v>10346</v>
      </c>
      <c r="F202" s="2">
        <v>445</v>
      </c>
      <c r="G202" s="2">
        <v>10149</v>
      </c>
    </row>
    <row r="203" spans="1:7" ht="14" x14ac:dyDescent="0.15">
      <c r="A203" s="16">
        <v>42035</v>
      </c>
      <c r="B203" s="16" t="str">
        <f>_xlfn.LET(_xlpm.d,SA_Gaming_Licences[[#This Row],[Date]],
     _xlpm.sy, YEAR(_xlpm.d) - (MONTH(_xlpm.d) &lt; 7),
     "FY " &amp; _xlpm.sy &amp; "/" &amp; TEXT(MOD(_xlpm.sy+1,100),"00"))</f>
        <v>FY 2014/15</v>
      </c>
      <c r="C203" s="2" t="s">
        <v>111</v>
      </c>
      <c r="D203" s="2">
        <v>66</v>
      </c>
      <c r="E203" s="2">
        <v>1277</v>
      </c>
      <c r="F203" s="2">
        <v>54</v>
      </c>
      <c r="G203" s="2">
        <v>1213</v>
      </c>
    </row>
    <row r="204" spans="1:7" ht="14" x14ac:dyDescent="0.15">
      <c r="A204" s="16">
        <v>42035</v>
      </c>
      <c r="B204" s="16" t="str">
        <f>_xlfn.LET(_xlpm.d,SA_Gaming_Licences[[#This Row],[Date]],
     _xlpm.sy, YEAR(_xlpm.d) - (MONTH(_xlpm.d) &lt; 7),
     "FY " &amp; _xlpm.sy &amp; "/" &amp; TEXT(MOD(_xlpm.sy+1,100),"00"))</f>
        <v>FY 2014/15</v>
      </c>
      <c r="C204" s="2" t="s">
        <v>116</v>
      </c>
      <c r="D204" s="2">
        <v>40</v>
      </c>
      <c r="E204" s="2">
        <v>1192</v>
      </c>
      <c r="F204" s="2">
        <v>35</v>
      </c>
      <c r="G204" s="2">
        <v>1097</v>
      </c>
    </row>
    <row r="205" spans="1:7" ht="14" x14ac:dyDescent="0.15">
      <c r="A205" s="16">
        <v>42063</v>
      </c>
      <c r="B205" s="16" t="str">
        <f>_xlfn.LET(_xlpm.d,SA_Gaming_Licences[[#This Row],[Date]],
     _xlpm.sy, YEAR(_xlpm.d) - (MONTH(_xlpm.d) &lt; 7),
     "FY " &amp; _xlpm.sy &amp; "/" &amp; TEXT(MOD(_xlpm.sy+1,100),"00"))</f>
        <v>FY 2014/15</v>
      </c>
      <c r="C205" s="2" t="s">
        <v>115</v>
      </c>
      <c r="D205" s="2">
        <v>0</v>
      </c>
      <c r="E205" s="2">
        <v>1020</v>
      </c>
      <c r="F205" s="2">
        <v>0</v>
      </c>
      <c r="G205" s="2">
        <v>0</v>
      </c>
    </row>
    <row r="206" spans="1:7" ht="14" x14ac:dyDescent="0.15">
      <c r="A206" s="16">
        <v>42063</v>
      </c>
      <c r="B206" s="16" t="str">
        <f>_xlfn.LET(_xlpm.d,SA_Gaming_Licences[[#This Row],[Date]],
     _xlpm.sy, YEAR(_xlpm.d) - (MONTH(_xlpm.d) &lt; 7),
     "FY " &amp; _xlpm.sy &amp; "/" &amp; TEXT(MOD(_xlpm.sy+1,100),"00"))</f>
        <v>FY 2014/15</v>
      </c>
      <c r="C206" s="2" t="s">
        <v>110</v>
      </c>
      <c r="D206" s="2">
        <v>472</v>
      </c>
      <c r="E206" s="2">
        <v>10346</v>
      </c>
      <c r="F206" s="2">
        <v>445</v>
      </c>
      <c r="G206" s="2">
        <v>10140</v>
      </c>
    </row>
    <row r="207" spans="1:7" ht="14" x14ac:dyDescent="0.15">
      <c r="A207" s="16">
        <v>42063</v>
      </c>
      <c r="B207" s="16" t="str">
        <f>_xlfn.LET(_xlpm.d,SA_Gaming_Licences[[#This Row],[Date]],
     _xlpm.sy, YEAR(_xlpm.d) - (MONTH(_xlpm.d) &lt; 7),
     "FY " &amp; _xlpm.sy &amp; "/" &amp; TEXT(MOD(_xlpm.sy+1,100),"00"))</f>
        <v>FY 2014/15</v>
      </c>
      <c r="C207" s="2" t="s">
        <v>111</v>
      </c>
      <c r="D207" s="2">
        <v>66</v>
      </c>
      <c r="E207" s="2">
        <v>1277</v>
      </c>
      <c r="F207" s="2">
        <v>54</v>
      </c>
      <c r="G207" s="2">
        <v>1213</v>
      </c>
    </row>
    <row r="208" spans="1:7" ht="14" x14ac:dyDescent="0.15">
      <c r="A208" s="16">
        <v>42063</v>
      </c>
      <c r="B208" s="16" t="str">
        <f>_xlfn.LET(_xlpm.d,SA_Gaming_Licences[[#This Row],[Date]],
     _xlpm.sy, YEAR(_xlpm.d) - (MONTH(_xlpm.d) &lt; 7),
     "FY " &amp; _xlpm.sy &amp; "/" &amp; TEXT(MOD(_xlpm.sy+1,100),"00"))</f>
        <v>FY 2014/15</v>
      </c>
      <c r="C208" s="2" t="s">
        <v>116</v>
      </c>
      <c r="D208" s="2">
        <v>40</v>
      </c>
      <c r="E208" s="2">
        <v>1192</v>
      </c>
      <c r="F208" s="2">
        <v>34</v>
      </c>
      <c r="G208" s="2">
        <v>1090</v>
      </c>
    </row>
    <row r="209" spans="1:7" ht="14" x14ac:dyDescent="0.15">
      <c r="A209" s="16">
        <v>42094</v>
      </c>
      <c r="B209" s="16" t="str">
        <f>_xlfn.LET(_xlpm.d,SA_Gaming_Licences[[#This Row],[Date]],
     _xlpm.sy, YEAR(_xlpm.d) - (MONTH(_xlpm.d) &lt; 7),
     "FY " &amp; _xlpm.sy &amp; "/" &amp; TEXT(MOD(_xlpm.sy+1,100),"00"))</f>
        <v>FY 2014/15</v>
      </c>
      <c r="C209" s="2" t="s">
        <v>115</v>
      </c>
      <c r="D209" s="2">
        <v>0</v>
      </c>
      <c r="E209" s="2">
        <v>1020</v>
      </c>
      <c r="F209" s="2">
        <v>0</v>
      </c>
      <c r="G209" s="2">
        <v>0</v>
      </c>
    </row>
    <row r="210" spans="1:7" ht="14" x14ac:dyDescent="0.15">
      <c r="A210" s="16">
        <v>42094</v>
      </c>
      <c r="B210" s="16" t="str">
        <f>_xlfn.LET(_xlpm.d,SA_Gaming_Licences[[#This Row],[Date]],
     _xlpm.sy, YEAR(_xlpm.d) - (MONTH(_xlpm.d) &lt; 7),
     "FY " &amp; _xlpm.sy &amp; "/" &amp; TEXT(MOD(_xlpm.sy+1,100),"00"))</f>
        <v>FY 2014/15</v>
      </c>
      <c r="C210" s="2" t="s">
        <v>110</v>
      </c>
      <c r="D210" s="2">
        <v>472</v>
      </c>
      <c r="E210" s="2">
        <v>10337</v>
      </c>
      <c r="F210" s="2">
        <v>445</v>
      </c>
      <c r="G210" s="2">
        <v>10143</v>
      </c>
    </row>
    <row r="211" spans="1:7" ht="14" x14ac:dyDescent="0.15">
      <c r="A211" s="16">
        <v>42094</v>
      </c>
      <c r="B211" s="16" t="str">
        <f>_xlfn.LET(_xlpm.d,SA_Gaming_Licences[[#This Row],[Date]],
     _xlpm.sy, YEAR(_xlpm.d) - (MONTH(_xlpm.d) &lt; 7),
     "FY " &amp; _xlpm.sy &amp; "/" &amp; TEXT(MOD(_xlpm.sy+1,100),"00"))</f>
        <v>FY 2014/15</v>
      </c>
      <c r="C211" s="2" t="s">
        <v>111</v>
      </c>
      <c r="D211" s="2">
        <v>66</v>
      </c>
      <c r="E211" s="2">
        <v>1286</v>
      </c>
      <c r="F211" s="2">
        <v>54</v>
      </c>
      <c r="G211" s="2">
        <v>1210</v>
      </c>
    </row>
    <row r="212" spans="1:7" ht="14" x14ac:dyDescent="0.15">
      <c r="A212" s="16">
        <v>42094</v>
      </c>
      <c r="B212" s="16" t="str">
        <f>_xlfn.LET(_xlpm.d,SA_Gaming_Licences[[#This Row],[Date]],
     _xlpm.sy, YEAR(_xlpm.d) - (MONTH(_xlpm.d) &lt; 7),
     "FY " &amp; _xlpm.sy &amp; "/" &amp; TEXT(MOD(_xlpm.sy+1,100),"00"))</f>
        <v>FY 2014/15</v>
      </c>
      <c r="C212" s="2" t="s">
        <v>116</v>
      </c>
      <c r="D212" s="2">
        <v>40</v>
      </c>
      <c r="E212" s="2">
        <v>1192</v>
      </c>
      <c r="F212" s="2">
        <v>34</v>
      </c>
      <c r="G212" s="2">
        <v>1090</v>
      </c>
    </row>
    <row r="213" spans="1:7" ht="14" x14ac:dyDescent="0.15">
      <c r="A213" s="16">
        <v>42124</v>
      </c>
      <c r="B213" s="16" t="str">
        <f>_xlfn.LET(_xlpm.d,SA_Gaming_Licences[[#This Row],[Date]],
     _xlpm.sy, YEAR(_xlpm.d) - (MONTH(_xlpm.d) &lt; 7),
     "FY " &amp; _xlpm.sy &amp; "/" &amp; TEXT(MOD(_xlpm.sy+1,100),"00"))</f>
        <v>FY 2014/15</v>
      </c>
      <c r="C213" s="2" t="s">
        <v>115</v>
      </c>
      <c r="D213" s="2">
        <v>0</v>
      </c>
      <c r="E213" s="2">
        <v>1020</v>
      </c>
      <c r="F213" s="2">
        <v>0</v>
      </c>
      <c r="G213" s="2">
        <v>0</v>
      </c>
    </row>
    <row r="214" spans="1:7" ht="14" x14ac:dyDescent="0.15">
      <c r="A214" s="16">
        <v>42124</v>
      </c>
      <c r="B214" s="16" t="str">
        <f>_xlfn.LET(_xlpm.d,SA_Gaming_Licences[[#This Row],[Date]],
     _xlpm.sy, YEAR(_xlpm.d) - (MONTH(_xlpm.d) &lt; 7),
     "FY " &amp; _xlpm.sy &amp; "/" &amp; TEXT(MOD(_xlpm.sy+1,100),"00"))</f>
        <v>FY 2014/15</v>
      </c>
      <c r="C214" s="2" t="s">
        <v>110</v>
      </c>
      <c r="D214" s="2">
        <v>472</v>
      </c>
      <c r="E214" s="2">
        <v>10314</v>
      </c>
      <c r="F214" s="2">
        <v>445</v>
      </c>
      <c r="G214" s="2">
        <v>10124</v>
      </c>
    </row>
    <row r="215" spans="1:7" ht="14" x14ac:dyDescent="0.15">
      <c r="A215" s="16">
        <v>42124</v>
      </c>
      <c r="B215" s="16" t="str">
        <f>_xlfn.LET(_xlpm.d,SA_Gaming_Licences[[#This Row],[Date]],
     _xlpm.sy, YEAR(_xlpm.d) - (MONTH(_xlpm.d) &lt; 7),
     "FY " &amp; _xlpm.sy &amp; "/" &amp; TEXT(MOD(_xlpm.sy+1,100),"00"))</f>
        <v>FY 2014/15</v>
      </c>
      <c r="C215" s="2" t="s">
        <v>111</v>
      </c>
      <c r="D215" s="2">
        <v>66</v>
      </c>
      <c r="E215" s="2">
        <v>1301</v>
      </c>
      <c r="F215" s="2">
        <v>54</v>
      </c>
      <c r="G215" s="2">
        <v>1213</v>
      </c>
    </row>
    <row r="216" spans="1:7" ht="14" x14ac:dyDescent="0.15">
      <c r="A216" s="16">
        <v>42124</v>
      </c>
      <c r="B216" s="16" t="str">
        <f>_xlfn.LET(_xlpm.d,SA_Gaming_Licences[[#This Row],[Date]],
     _xlpm.sy, YEAR(_xlpm.d) - (MONTH(_xlpm.d) &lt; 7),
     "FY " &amp; _xlpm.sy &amp; "/" &amp; TEXT(MOD(_xlpm.sy+1,100),"00"))</f>
        <v>FY 2014/15</v>
      </c>
      <c r="C216" s="2" t="s">
        <v>116</v>
      </c>
      <c r="D216" s="2">
        <v>40</v>
      </c>
      <c r="E216" s="2">
        <v>1192</v>
      </c>
      <c r="F216" s="2">
        <v>34</v>
      </c>
      <c r="G216" s="2">
        <v>1090</v>
      </c>
    </row>
    <row r="217" spans="1:7" ht="14" x14ac:dyDescent="0.15">
      <c r="A217" s="16">
        <v>42155</v>
      </c>
      <c r="B217" s="16" t="str">
        <f>_xlfn.LET(_xlpm.d,SA_Gaming_Licences[[#This Row],[Date]],
     _xlpm.sy, YEAR(_xlpm.d) - (MONTH(_xlpm.d) &lt; 7),
     "FY " &amp; _xlpm.sy &amp; "/" &amp; TEXT(MOD(_xlpm.sy+1,100),"00"))</f>
        <v>FY 2014/15</v>
      </c>
      <c r="C217" s="2" t="s">
        <v>115</v>
      </c>
      <c r="D217" s="2">
        <v>0</v>
      </c>
      <c r="E217" s="2">
        <v>1020</v>
      </c>
      <c r="F217" s="2">
        <v>0</v>
      </c>
      <c r="G217" s="2">
        <v>0</v>
      </c>
    </row>
    <row r="218" spans="1:7" ht="14" x14ac:dyDescent="0.15">
      <c r="A218" s="16">
        <v>42155</v>
      </c>
      <c r="B218" s="16" t="str">
        <f>_xlfn.LET(_xlpm.d,SA_Gaming_Licences[[#This Row],[Date]],
     _xlpm.sy, YEAR(_xlpm.d) - (MONTH(_xlpm.d) &lt; 7),
     "FY " &amp; _xlpm.sy &amp; "/" &amp; TEXT(MOD(_xlpm.sy+1,100),"00"))</f>
        <v>FY 2014/15</v>
      </c>
      <c r="C218" s="2" t="s">
        <v>110</v>
      </c>
      <c r="D218" s="2">
        <v>472</v>
      </c>
      <c r="E218" s="2">
        <v>10314</v>
      </c>
      <c r="F218" s="2">
        <v>445</v>
      </c>
      <c r="G218" s="2">
        <v>10104</v>
      </c>
    </row>
    <row r="219" spans="1:7" ht="14" x14ac:dyDescent="0.15">
      <c r="A219" s="16">
        <v>42155</v>
      </c>
      <c r="B219" s="16" t="str">
        <f>_xlfn.LET(_xlpm.d,SA_Gaming_Licences[[#This Row],[Date]],
     _xlpm.sy, YEAR(_xlpm.d) - (MONTH(_xlpm.d) &lt; 7),
     "FY " &amp; _xlpm.sy &amp; "/" &amp; TEXT(MOD(_xlpm.sy+1,100),"00"))</f>
        <v>FY 2014/15</v>
      </c>
      <c r="C219" s="2" t="s">
        <v>111</v>
      </c>
      <c r="D219" s="2">
        <v>66</v>
      </c>
      <c r="E219" s="2">
        <v>1301</v>
      </c>
      <c r="F219" s="2">
        <v>54</v>
      </c>
      <c r="G219" s="2">
        <v>1196</v>
      </c>
    </row>
    <row r="220" spans="1:7" ht="14" x14ac:dyDescent="0.15">
      <c r="A220" s="16">
        <v>42155</v>
      </c>
      <c r="B220" s="16" t="str">
        <f>_xlfn.LET(_xlpm.d,SA_Gaming_Licences[[#This Row],[Date]],
     _xlpm.sy, YEAR(_xlpm.d) - (MONTH(_xlpm.d) &lt; 7),
     "FY " &amp; _xlpm.sy &amp; "/" &amp; TEXT(MOD(_xlpm.sy+1,100),"00"))</f>
        <v>FY 2014/15</v>
      </c>
      <c r="C220" s="2" t="s">
        <v>116</v>
      </c>
      <c r="D220" s="2">
        <v>40</v>
      </c>
      <c r="E220" s="2">
        <v>1192</v>
      </c>
      <c r="F220" s="2">
        <v>34</v>
      </c>
      <c r="G220" s="2">
        <v>1090</v>
      </c>
    </row>
    <row r="221" spans="1:7" ht="14" x14ac:dyDescent="0.15">
      <c r="A221" s="16">
        <v>42185</v>
      </c>
      <c r="B221" s="16" t="str">
        <f>_xlfn.LET(_xlpm.d,SA_Gaming_Licences[[#This Row],[Date]],
     _xlpm.sy, YEAR(_xlpm.d) - (MONTH(_xlpm.d) &lt; 7),
     "FY " &amp; _xlpm.sy &amp; "/" &amp; TEXT(MOD(_xlpm.sy+1,100),"00"))</f>
        <v>FY 2014/15</v>
      </c>
      <c r="C221" s="2" t="s">
        <v>115</v>
      </c>
      <c r="D221" s="2">
        <v>0</v>
      </c>
      <c r="E221" s="2">
        <v>1020</v>
      </c>
      <c r="F221" s="2">
        <v>0</v>
      </c>
      <c r="G221" s="2">
        <v>0</v>
      </c>
    </row>
    <row r="222" spans="1:7" ht="14" x14ac:dyDescent="0.15">
      <c r="A222" s="16">
        <v>42185</v>
      </c>
      <c r="B222" s="16" t="str">
        <f>_xlfn.LET(_xlpm.d,SA_Gaming_Licences[[#This Row],[Date]],
     _xlpm.sy, YEAR(_xlpm.d) - (MONTH(_xlpm.d) &lt; 7),
     "FY " &amp; _xlpm.sy &amp; "/" &amp; TEXT(MOD(_xlpm.sy+1,100),"00"))</f>
        <v>FY 2014/15</v>
      </c>
      <c r="C222" s="2" t="s">
        <v>110</v>
      </c>
      <c r="D222" s="2">
        <v>472</v>
      </c>
      <c r="E222" s="2">
        <v>10314</v>
      </c>
      <c r="F222" s="2">
        <v>444</v>
      </c>
      <c r="G222" s="2">
        <v>10096</v>
      </c>
    </row>
    <row r="223" spans="1:7" ht="14" x14ac:dyDescent="0.15">
      <c r="A223" s="16">
        <v>42185</v>
      </c>
      <c r="B223" s="16" t="str">
        <f>_xlfn.LET(_xlpm.d,SA_Gaming_Licences[[#This Row],[Date]],
     _xlpm.sy, YEAR(_xlpm.d) - (MONTH(_xlpm.d) &lt; 7),
     "FY " &amp; _xlpm.sy &amp; "/" &amp; TEXT(MOD(_xlpm.sy+1,100),"00"))</f>
        <v>FY 2014/15</v>
      </c>
      <c r="C223" s="2" t="s">
        <v>111</v>
      </c>
      <c r="D223" s="2">
        <v>66</v>
      </c>
      <c r="E223" s="2">
        <v>1301</v>
      </c>
      <c r="F223" s="2">
        <v>53</v>
      </c>
      <c r="G223" s="2">
        <v>1196</v>
      </c>
    </row>
    <row r="224" spans="1:7" ht="14" x14ac:dyDescent="0.15">
      <c r="A224" s="16">
        <v>42185</v>
      </c>
      <c r="B224" s="16" t="str">
        <f>_xlfn.LET(_xlpm.d,SA_Gaming_Licences[[#This Row],[Date]],
     _xlpm.sy, YEAR(_xlpm.d) - (MONTH(_xlpm.d) &lt; 7),
     "FY " &amp; _xlpm.sy &amp; "/" &amp; TEXT(MOD(_xlpm.sy+1,100),"00"))</f>
        <v>FY 2014/15</v>
      </c>
      <c r="C224" s="2" t="s">
        <v>116</v>
      </c>
      <c r="D224" s="2">
        <v>40</v>
      </c>
      <c r="E224" s="2">
        <v>1192</v>
      </c>
      <c r="F224" s="2">
        <v>35</v>
      </c>
      <c r="G224" s="2">
        <v>1085</v>
      </c>
    </row>
    <row r="225" spans="1:7" ht="14" x14ac:dyDescent="0.15">
      <c r="A225" s="16">
        <v>42216</v>
      </c>
      <c r="B225" s="16" t="str">
        <f>_xlfn.LET(_xlpm.d,SA_Gaming_Licences[[#This Row],[Date]],
     _xlpm.sy, YEAR(_xlpm.d) - (MONTH(_xlpm.d) &lt; 7),
     "FY " &amp; _xlpm.sy &amp; "/" &amp; TEXT(MOD(_xlpm.sy+1,100),"00"))</f>
        <v>FY 2015/16</v>
      </c>
      <c r="C225" s="2" t="s">
        <v>115</v>
      </c>
      <c r="D225" s="2">
        <v>0</v>
      </c>
      <c r="E225" s="2">
        <v>1020</v>
      </c>
      <c r="F225" s="2">
        <v>0</v>
      </c>
      <c r="G225" s="2">
        <v>913</v>
      </c>
    </row>
    <row r="226" spans="1:7" ht="14" x14ac:dyDescent="0.15">
      <c r="A226" s="16">
        <v>42216</v>
      </c>
      <c r="B226" s="16" t="str">
        <f>_xlfn.LET(_xlpm.d,SA_Gaming_Licences[[#This Row],[Date]],
     _xlpm.sy, YEAR(_xlpm.d) - (MONTH(_xlpm.d) &lt; 7),
     "FY " &amp; _xlpm.sy &amp; "/" &amp; TEXT(MOD(_xlpm.sy+1,100),"00"))</f>
        <v>FY 2015/16</v>
      </c>
      <c r="C226" s="2" t="s">
        <v>110</v>
      </c>
      <c r="D226" s="2">
        <v>472</v>
      </c>
      <c r="E226" s="2">
        <v>10314</v>
      </c>
      <c r="F226" s="2">
        <v>441</v>
      </c>
      <c r="G226" s="2">
        <v>10095</v>
      </c>
    </row>
    <row r="227" spans="1:7" ht="14" x14ac:dyDescent="0.15">
      <c r="A227" s="16">
        <v>42216</v>
      </c>
      <c r="B227" s="16" t="str">
        <f>_xlfn.LET(_xlpm.d,SA_Gaming_Licences[[#This Row],[Date]],
     _xlpm.sy, YEAR(_xlpm.d) - (MONTH(_xlpm.d) &lt; 7),
     "FY " &amp; _xlpm.sy &amp; "/" &amp; TEXT(MOD(_xlpm.sy+1,100),"00"))</f>
        <v>FY 2015/16</v>
      </c>
      <c r="C227" s="2" t="s">
        <v>111</v>
      </c>
      <c r="D227" s="2">
        <v>66</v>
      </c>
      <c r="E227" s="2">
        <v>1301</v>
      </c>
      <c r="F227" s="2">
        <v>53</v>
      </c>
      <c r="G227" s="2">
        <v>1196</v>
      </c>
    </row>
    <row r="228" spans="1:7" ht="14" x14ac:dyDescent="0.15">
      <c r="A228" s="16">
        <v>42216</v>
      </c>
      <c r="B228" s="16" t="str">
        <f>_xlfn.LET(_xlpm.d,SA_Gaming_Licences[[#This Row],[Date]],
     _xlpm.sy, YEAR(_xlpm.d) - (MONTH(_xlpm.d) &lt; 7),
     "FY " &amp; _xlpm.sy &amp; "/" &amp; TEXT(MOD(_xlpm.sy+1,100),"00"))</f>
        <v>FY 2015/16</v>
      </c>
      <c r="C228" s="2" t="s">
        <v>116</v>
      </c>
      <c r="D228" s="2">
        <v>40</v>
      </c>
      <c r="E228" s="2">
        <v>1192</v>
      </c>
      <c r="F228" s="2">
        <v>35</v>
      </c>
      <c r="G228" s="2">
        <v>1097</v>
      </c>
    </row>
    <row r="229" spans="1:7" ht="14" x14ac:dyDescent="0.15">
      <c r="A229" s="16">
        <v>42247</v>
      </c>
      <c r="B229" s="16" t="str">
        <f>_xlfn.LET(_xlpm.d,SA_Gaming_Licences[[#This Row],[Date]],
     _xlpm.sy, YEAR(_xlpm.d) - (MONTH(_xlpm.d) &lt; 7),
     "FY " &amp; _xlpm.sy &amp; "/" &amp; TEXT(MOD(_xlpm.sy+1,100),"00"))</f>
        <v>FY 2015/16</v>
      </c>
      <c r="C229" s="2" t="s">
        <v>115</v>
      </c>
      <c r="D229" s="2">
        <v>0</v>
      </c>
      <c r="E229" s="2">
        <v>1020</v>
      </c>
      <c r="F229" s="2">
        <v>0</v>
      </c>
      <c r="G229" s="2">
        <v>907</v>
      </c>
    </row>
    <row r="230" spans="1:7" ht="14" x14ac:dyDescent="0.15">
      <c r="A230" s="16">
        <v>42247</v>
      </c>
      <c r="B230" s="16" t="str">
        <f>_xlfn.LET(_xlpm.d,SA_Gaming_Licences[[#This Row],[Date]],
     _xlpm.sy, YEAR(_xlpm.d) - (MONTH(_xlpm.d) &lt; 7),
     "FY " &amp; _xlpm.sy &amp; "/" &amp; TEXT(MOD(_xlpm.sy+1,100),"00"))</f>
        <v>FY 2015/16</v>
      </c>
      <c r="C230" s="2" t="s">
        <v>110</v>
      </c>
      <c r="D230" s="2">
        <v>472</v>
      </c>
      <c r="E230" s="2">
        <v>10314</v>
      </c>
      <c r="F230" s="2">
        <v>442</v>
      </c>
      <c r="G230" s="2">
        <v>10104</v>
      </c>
    </row>
    <row r="231" spans="1:7" ht="14" x14ac:dyDescent="0.15">
      <c r="A231" s="16">
        <v>42247</v>
      </c>
      <c r="B231" s="16" t="str">
        <f>_xlfn.LET(_xlpm.d,SA_Gaming_Licences[[#This Row],[Date]],
     _xlpm.sy, YEAR(_xlpm.d) - (MONTH(_xlpm.d) &lt; 7),
     "FY " &amp; _xlpm.sy &amp; "/" &amp; TEXT(MOD(_xlpm.sy+1,100),"00"))</f>
        <v>FY 2015/16</v>
      </c>
      <c r="C231" s="2" t="s">
        <v>111</v>
      </c>
      <c r="D231" s="2">
        <v>66</v>
      </c>
      <c r="E231" s="2">
        <v>1301</v>
      </c>
      <c r="F231" s="2">
        <v>53</v>
      </c>
      <c r="G231" s="2">
        <v>1196</v>
      </c>
    </row>
    <row r="232" spans="1:7" ht="14" x14ac:dyDescent="0.15">
      <c r="A232" s="16">
        <v>42247</v>
      </c>
      <c r="B232" s="16" t="str">
        <f>_xlfn.LET(_xlpm.d,SA_Gaming_Licences[[#This Row],[Date]],
     _xlpm.sy, YEAR(_xlpm.d) - (MONTH(_xlpm.d) &lt; 7),
     "FY " &amp; _xlpm.sy &amp; "/" &amp; TEXT(MOD(_xlpm.sy+1,100),"00"))</f>
        <v>FY 2015/16</v>
      </c>
      <c r="C232" s="2" t="s">
        <v>116</v>
      </c>
      <c r="D232" s="2">
        <v>40</v>
      </c>
      <c r="E232" s="2">
        <v>1192</v>
      </c>
      <c r="F232" s="2">
        <v>35</v>
      </c>
      <c r="G232" s="2">
        <v>1097</v>
      </c>
    </row>
    <row r="233" spans="1:7" ht="14" x14ac:dyDescent="0.15">
      <c r="A233" s="16">
        <v>42277</v>
      </c>
      <c r="B233" s="16" t="str">
        <f>_xlfn.LET(_xlpm.d,SA_Gaming_Licences[[#This Row],[Date]],
     _xlpm.sy, YEAR(_xlpm.d) - (MONTH(_xlpm.d) &lt; 7),
     "FY " &amp; _xlpm.sy &amp; "/" &amp; TEXT(MOD(_xlpm.sy+1,100),"00"))</f>
        <v>FY 2015/16</v>
      </c>
      <c r="C233" s="2" t="s">
        <v>115</v>
      </c>
      <c r="D233" s="2">
        <v>0</v>
      </c>
      <c r="E233" s="2">
        <v>1020</v>
      </c>
      <c r="F233" s="2">
        <v>0</v>
      </c>
      <c r="G233" s="2">
        <v>907</v>
      </c>
    </row>
    <row r="234" spans="1:7" ht="14" x14ac:dyDescent="0.15">
      <c r="A234" s="16">
        <v>42277</v>
      </c>
      <c r="B234" s="16" t="str">
        <f>_xlfn.LET(_xlpm.d,SA_Gaming_Licences[[#This Row],[Date]],
     _xlpm.sy, YEAR(_xlpm.d) - (MONTH(_xlpm.d) &lt; 7),
     "FY " &amp; _xlpm.sy &amp; "/" &amp; TEXT(MOD(_xlpm.sy+1,100),"00"))</f>
        <v>FY 2015/16</v>
      </c>
      <c r="C234" s="2" t="s">
        <v>110</v>
      </c>
      <c r="D234" s="2">
        <v>472</v>
      </c>
      <c r="E234" s="2">
        <v>10289</v>
      </c>
      <c r="F234" s="2">
        <v>441</v>
      </c>
      <c r="G234" s="2">
        <v>10028</v>
      </c>
    </row>
    <row r="235" spans="1:7" ht="14" x14ac:dyDescent="0.15">
      <c r="A235" s="16">
        <v>42277</v>
      </c>
      <c r="B235" s="16" t="str">
        <f>_xlfn.LET(_xlpm.d,SA_Gaming_Licences[[#This Row],[Date]],
     _xlpm.sy, YEAR(_xlpm.d) - (MONTH(_xlpm.d) &lt; 7),
     "FY " &amp; _xlpm.sy &amp; "/" &amp; TEXT(MOD(_xlpm.sy+1,100),"00"))</f>
        <v>FY 2015/16</v>
      </c>
      <c r="C235" s="2" t="s">
        <v>111</v>
      </c>
      <c r="D235" s="2">
        <v>66</v>
      </c>
      <c r="E235" s="2">
        <v>1310</v>
      </c>
      <c r="F235" s="2">
        <v>53</v>
      </c>
      <c r="G235" s="2">
        <v>1212</v>
      </c>
    </row>
    <row r="236" spans="1:7" ht="14" x14ac:dyDescent="0.15">
      <c r="A236" s="16">
        <v>42277</v>
      </c>
      <c r="B236" s="16" t="str">
        <f>_xlfn.LET(_xlpm.d,SA_Gaming_Licences[[#This Row],[Date]],
     _xlpm.sy, YEAR(_xlpm.d) - (MONTH(_xlpm.d) &lt; 7),
     "FY " &amp; _xlpm.sy &amp; "/" &amp; TEXT(MOD(_xlpm.sy+1,100),"00"))</f>
        <v>FY 2015/16</v>
      </c>
      <c r="C236" s="2" t="s">
        <v>116</v>
      </c>
      <c r="D236" s="2">
        <v>40</v>
      </c>
      <c r="E236" s="2">
        <v>1197</v>
      </c>
      <c r="F236" s="2">
        <v>35</v>
      </c>
      <c r="G236" s="2">
        <v>1097</v>
      </c>
    </row>
    <row r="237" spans="1:7" ht="14" x14ac:dyDescent="0.15">
      <c r="A237" s="16">
        <v>42308</v>
      </c>
      <c r="B237" s="16" t="str">
        <f>_xlfn.LET(_xlpm.d,SA_Gaming_Licences[[#This Row],[Date]],
     _xlpm.sy, YEAR(_xlpm.d) - (MONTH(_xlpm.d) &lt; 7),
     "FY " &amp; _xlpm.sy &amp; "/" &amp; TEXT(MOD(_xlpm.sy+1,100),"00"))</f>
        <v>FY 2015/16</v>
      </c>
      <c r="C237" s="2" t="s">
        <v>115</v>
      </c>
      <c r="D237" s="2">
        <v>0</v>
      </c>
      <c r="E237" s="2">
        <v>1020</v>
      </c>
      <c r="F237" s="2">
        <v>0</v>
      </c>
      <c r="G237" s="2">
        <v>0</v>
      </c>
    </row>
    <row r="238" spans="1:7" ht="14" x14ac:dyDescent="0.15">
      <c r="A238" s="16">
        <v>42308</v>
      </c>
      <c r="B238" s="16" t="str">
        <f>_xlfn.LET(_xlpm.d,SA_Gaming_Licences[[#This Row],[Date]],
     _xlpm.sy, YEAR(_xlpm.d) - (MONTH(_xlpm.d) &lt; 7),
     "FY " &amp; _xlpm.sy &amp; "/" &amp; TEXT(MOD(_xlpm.sy+1,100),"00"))</f>
        <v>FY 2015/16</v>
      </c>
      <c r="C238" s="2" t="s">
        <v>110</v>
      </c>
      <c r="D238" s="2">
        <v>472</v>
      </c>
      <c r="E238" s="2">
        <v>10289</v>
      </c>
      <c r="F238" s="2">
        <v>443</v>
      </c>
      <c r="G238" s="2">
        <v>10097</v>
      </c>
    </row>
    <row r="239" spans="1:7" ht="14" x14ac:dyDescent="0.15">
      <c r="A239" s="16">
        <v>42308</v>
      </c>
      <c r="B239" s="16" t="str">
        <f>_xlfn.LET(_xlpm.d,SA_Gaming_Licences[[#This Row],[Date]],
     _xlpm.sy, YEAR(_xlpm.d) - (MONTH(_xlpm.d) &lt; 7),
     "FY " &amp; _xlpm.sy &amp; "/" &amp; TEXT(MOD(_xlpm.sy+1,100),"00"))</f>
        <v>FY 2015/16</v>
      </c>
      <c r="C239" s="2" t="s">
        <v>111</v>
      </c>
      <c r="D239" s="2">
        <v>65</v>
      </c>
      <c r="E239" s="2">
        <v>1310</v>
      </c>
      <c r="F239" s="2">
        <v>52</v>
      </c>
      <c r="G239" s="2">
        <v>1172</v>
      </c>
    </row>
    <row r="240" spans="1:7" ht="14" x14ac:dyDescent="0.15">
      <c r="A240" s="16">
        <v>42308</v>
      </c>
      <c r="B240" s="16" t="str">
        <f>_xlfn.LET(_xlpm.d,SA_Gaming_Licences[[#This Row],[Date]],
     _xlpm.sy, YEAR(_xlpm.d) - (MONTH(_xlpm.d) &lt; 7),
     "FY " &amp; _xlpm.sy &amp; "/" &amp; TEXT(MOD(_xlpm.sy+1,100),"00"))</f>
        <v>FY 2015/16</v>
      </c>
      <c r="C240" s="2" t="s">
        <v>116</v>
      </c>
      <c r="D240" s="2">
        <v>40</v>
      </c>
      <c r="E240" s="2">
        <v>1197</v>
      </c>
      <c r="F240" s="2">
        <v>35</v>
      </c>
      <c r="G240" s="2">
        <v>1097</v>
      </c>
    </row>
    <row r="241" spans="1:7" ht="14" x14ac:dyDescent="0.15">
      <c r="A241" s="16">
        <v>42338</v>
      </c>
      <c r="B241" s="16" t="str">
        <f>_xlfn.LET(_xlpm.d,SA_Gaming_Licences[[#This Row],[Date]],
     _xlpm.sy, YEAR(_xlpm.d) - (MONTH(_xlpm.d) &lt; 7),
     "FY " &amp; _xlpm.sy &amp; "/" &amp; TEXT(MOD(_xlpm.sy+1,100),"00"))</f>
        <v>FY 2015/16</v>
      </c>
      <c r="C241" s="2" t="s">
        <v>115</v>
      </c>
      <c r="D241" s="2">
        <v>0</v>
      </c>
      <c r="E241" s="2">
        <v>1020</v>
      </c>
      <c r="F241" s="2">
        <v>0</v>
      </c>
      <c r="G241" s="2">
        <v>0</v>
      </c>
    </row>
    <row r="242" spans="1:7" ht="14" x14ac:dyDescent="0.15">
      <c r="A242" s="16">
        <v>42338</v>
      </c>
      <c r="B242" s="16" t="str">
        <f>_xlfn.LET(_xlpm.d,SA_Gaming_Licences[[#This Row],[Date]],
     _xlpm.sy, YEAR(_xlpm.d) - (MONTH(_xlpm.d) &lt; 7),
     "FY " &amp; _xlpm.sy &amp; "/" &amp; TEXT(MOD(_xlpm.sy+1,100),"00"))</f>
        <v>FY 2015/16</v>
      </c>
      <c r="C242" s="2" t="s">
        <v>110</v>
      </c>
      <c r="D242" s="2">
        <v>472</v>
      </c>
      <c r="E242" s="2">
        <v>10289</v>
      </c>
      <c r="F242" s="2">
        <v>443</v>
      </c>
      <c r="G242" s="2">
        <v>10097</v>
      </c>
    </row>
    <row r="243" spans="1:7" ht="14" x14ac:dyDescent="0.15">
      <c r="A243" s="16">
        <v>42338</v>
      </c>
      <c r="B243" s="16" t="str">
        <f>_xlfn.LET(_xlpm.d,SA_Gaming_Licences[[#This Row],[Date]],
     _xlpm.sy, YEAR(_xlpm.d) - (MONTH(_xlpm.d) &lt; 7),
     "FY " &amp; _xlpm.sy &amp; "/" &amp; TEXT(MOD(_xlpm.sy+1,100),"00"))</f>
        <v>FY 2015/16</v>
      </c>
      <c r="C243" s="2" t="s">
        <v>111</v>
      </c>
      <c r="D243" s="2">
        <v>65</v>
      </c>
      <c r="E243" s="2">
        <v>1310</v>
      </c>
      <c r="F243" s="2">
        <v>52</v>
      </c>
      <c r="G243" s="2">
        <v>1172</v>
      </c>
    </row>
    <row r="244" spans="1:7" ht="14" x14ac:dyDescent="0.15">
      <c r="A244" s="16">
        <v>42338</v>
      </c>
      <c r="B244" s="16" t="str">
        <f>_xlfn.LET(_xlpm.d,SA_Gaming_Licences[[#This Row],[Date]],
     _xlpm.sy, YEAR(_xlpm.d) - (MONTH(_xlpm.d) &lt; 7),
     "FY " &amp; _xlpm.sy &amp; "/" &amp; TEXT(MOD(_xlpm.sy+1,100),"00"))</f>
        <v>FY 2015/16</v>
      </c>
      <c r="C244" s="2" t="s">
        <v>116</v>
      </c>
      <c r="D244" s="2">
        <v>40</v>
      </c>
      <c r="E244" s="2">
        <v>1197</v>
      </c>
      <c r="F244" s="2">
        <v>35</v>
      </c>
      <c r="G244" s="2">
        <v>1097</v>
      </c>
    </row>
    <row r="245" spans="1:7" ht="14" x14ac:dyDescent="0.15">
      <c r="A245" s="16">
        <v>42369</v>
      </c>
      <c r="B245" s="16" t="str">
        <f>_xlfn.LET(_xlpm.d,SA_Gaming_Licences[[#This Row],[Date]],
     _xlpm.sy, YEAR(_xlpm.d) - (MONTH(_xlpm.d) &lt; 7),
     "FY " &amp; _xlpm.sy &amp; "/" &amp; TEXT(MOD(_xlpm.sy+1,100),"00"))</f>
        <v>FY 2015/16</v>
      </c>
      <c r="C245" s="2" t="s">
        <v>115</v>
      </c>
      <c r="D245" s="2">
        <v>0</v>
      </c>
      <c r="E245" s="2">
        <v>1040</v>
      </c>
      <c r="F245" s="2">
        <v>0</v>
      </c>
      <c r="G245" s="2">
        <v>0</v>
      </c>
    </row>
    <row r="246" spans="1:7" ht="14" x14ac:dyDescent="0.15">
      <c r="A246" s="16">
        <v>42369</v>
      </c>
      <c r="B246" s="16" t="str">
        <f>_xlfn.LET(_xlpm.d,SA_Gaming_Licences[[#This Row],[Date]],
     _xlpm.sy, YEAR(_xlpm.d) - (MONTH(_xlpm.d) &lt; 7),
     "FY " &amp; _xlpm.sy &amp; "/" &amp; TEXT(MOD(_xlpm.sy+1,100),"00"))</f>
        <v>FY 2015/16</v>
      </c>
      <c r="C246" s="2" t="s">
        <v>110</v>
      </c>
      <c r="D246" s="2">
        <v>472</v>
      </c>
      <c r="E246" s="2">
        <v>10272</v>
      </c>
      <c r="F246" s="2">
        <v>443</v>
      </c>
      <c r="G246" s="2">
        <v>10082</v>
      </c>
    </row>
    <row r="247" spans="1:7" ht="14" x14ac:dyDescent="0.15">
      <c r="A247" s="16">
        <v>42369</v>
      </c>
      <c r="B247" s="16" t="str">
        <f>_xlfn.LET(_xlpm.d,SA_Gaming_Licences[[#This Row],[Date]],
     _xlpm.sy, YEAR(_xlpm.d) - (MONTH(_xlpm.d) &lt; 7),
     "FY " &amp; _xlpm.sy &amp; "/" &amp; TEXT(MOD(_xlpm.sy+1,100),"00"))</f>
        <v>FY 2015/16</v>
      </c>
      <c r="C247" s="2" t="s">
        <v>111</v>
      </c>
      <c r="D247" s="2">
        <v>65</v>
      </c>
      <c r="E247" s="2">
        <v>1311</v>
      </c>
      <c r="F247" s="2">
        <v>52</v>
      </c>
      <c r="G247" s="2">
        <v>1168</v>
      </c>
    </row>
    <row r="248" spans="1:7" ht="14" x14ac:dyDescent="0.15">
      <c r="A248" s="16">
        <v>42369</v>
      </c>
      <c r="B248" s="16" t="str">
        <f>_xlfn.LET(_xlpm.d,SA_Gaming_Licences[[#This Row],[Date]],
     _xlpm.sy, YEAR(_xlpm.d) - (MONTH(_xlpm.d) &lt; 7),
     "FY " &amp; _xlpm.sy &amp; "/" &amp; TEXT(MOD(_xlpm.sy+1,100),"00"))</f>
        <v>FY 2015/16</v>
      </c>
      <c r="C248" s="2" t="s">
        <v>116</v>
      </c>
      <c r="D248" s="2">
        <v>40</v>
      </c>
      <c r="E248" s="2">
        <v>1179</v>
      </c>
      <c r="F248" s="2">
        <v>35</v>
      </c>
      <c r="G248" s="2">
        <v>1090</v>
      </c>
    </row>
    <row r="249" spans="1:7" ht="14" x14ac:dyDescent="0.15">
      <c r="A249" s="16">
        <v>42400</v>
      </c>
      <c r="B249" s="16" t="str">
        <f>_xlfn.LET(_xlpm.d,SA_Gaming_Licences[[#This Row],[Date]],
     _xlpm.sy, YEAR(_xlpm.d) - (MONTH(_xlpm.d) &lt; 7),
     "FY " &amp; _xlpm.sy &amp; "/" &amp; TEXT(MOD(_xlpm.sy+1,100),"00"))</f>
        <v>FY 2015/16</v>
      </c>
      <c r="C249" s="2" t="s">
        <v>115</v>
      </c>
      <c r="D249" s="2">
        <v>0</v>
      </c>
      <c r="E249" s="2">
        <v>1040</v>
      </c>
      <c r="F249" s="2">
        <v>0</v>
      </c>
      <c r="G249" s="2">
        <v>942</v>
      </c>
    </row>
    <row r="250" spans="1:7" ht="14" x14ac:dyDescent="0.15">
      <c r="A250" s="16">
        <v>42400</v>
      </c>
      <c r="B250" s="16" t="str">
        <f>_xlfn.LET(_xlpm.d,SA_Gaming_Licences[[#This Row],[Date]],
     _xlpm.sy, YEAR(_xlpm.d) - (MONTH(_xlpm.d) &lt; 7),
     "FY " &amp; _xlpm.sy &amp; "/" &amp; TEXT(MOD(_xlpm.sy+1,100),"00"))</f>
        <v>FY 2015/16</v>
      </c>
      <c r="C250" s="2" t="s">
        <v>110</v>
      </c>
      <c r="D250" s="2">
        <v>470</v>
      </c>
      <c r="E250" s="2">
        <v>10272</v>
      </c>
      <c r="F250" s="2">
        <v>443</v>
      </c>
      <c r="G250" s="2">
        <v>10103</v>
      </c>
    </row>
    <row r="251" spans="1:7" ht="14" x14ac:dyDescent="0.15">
      <c r="A251" s="16">
        <v>42400</v>
      </c>
      <c r="B251" s="16" t="str">
        <f>_xlfn.LET(_xlpm.d,SA_Gaming_Licences[[#This Row],[Date]],
     _xlpm.sy, YEAR(_xlpm.d) - (MONTH(_xlpm.d) &lt; 7),
     "FY " &amp; _xlpm.sy &amp; "/" &amp; TEXT(MOD(_xlpm.sy+1,100),"00"))</f>
        <v>FY 2015/16</v>
      </c>
      <c r="C251" s="2" t="s">
        <v>111</v>
      </c>
      <c r="D251" s="2">
        <v>65</v>
      </c>
      <c r="E251" s="2">
        <v>1311</v>
      </c>
      <c r="F251" s="2">
        <v>52</v>
      </c>
      <c r="G251" s="2">
        <v>1168</v>
      </c>
    </row>
    <row r="252" spans="1:7" ht="14" x14ac:dyDescent="0.15">
      <c r="A252" s="16">
        <v>42400</v>
      </c>
      <c r="B252" s="16" t="str">
        <f>_xlfn.LET(_xlpm.d,SA_Gaming_Licences[[#This Row],[Date]],
     _xlpm.sy, YEAR(_xlpm.d) - (MONTH(_xlpm.d) &lt; 7),
     "FY " &amp; _xlpm.sy &amp; "/" &amp; TEXT(MOD(_xlpm.sy+1,100),"00"))</f>
        <v>FY 2015/16</v>
      </c>
      <c r="C252" s="2" t="s">
        <v>116</v>
      </c>
      <c r="D252" s="2">
        <v>40</v>
      </c>
      <c r="E252" s="2">
        <v>1179</v>
      </c>
      <c r="F252" s="2">
        <v>35</v>
      </c>
      <c r="G252" s="2">
        <v>1095</v>
      </c>
    </row>
    <row r="253" spans="1:7" ht="14" x14ac:dyDescent="0.15">
      <c r="A253" s="16">
        <v>42429</v>
      </c>
      <c r="B253" s="16" t="str">
        <f>_xlfn.LET(_xlpm.d,SA_Gaming_Licences[[#This Row],[Date]],
     _xlpm.sy, YEAR(_xlpm.d) - (MONTH(_xlpm.d) &lt; 7),
     "FY " &amp; _xlpm.sy &amp; "/" &amp; TEXT(MOD(_xlpm.sy+1,100),"00"))</f>
        <v>FY 2015/16</v>
      </c>
      <c r="C253" s="2" t="s">
        <v>115</v>
      </c>
      <c r="D253" s="2">
        <v>0</v>
      </c>
      <c r="E253" s="2">
        <v>1040</v>
      </c>
      <c r="F253" s="2">
        <v>0</v>
      </c>
      <c r="G253" s="2">
        <v>944</v>
      </c>
    </row>
    <row r="254" spans="1:7" ht="14" x14ac:dyDescent="0.15">
      <c r="A254" s="16">
        <v>42429</v>
      </c>
      <c r="B254" s="16" t="str">
        <f>_xlfn.LET(_xlpm.d,SA_Gaming_Licences[[#This Row],[Date]],
     _xlpm.sy, YEAR(_xlpm.d) - (MONTH(_xlpm.d) &lt; 7),
     "FY " &amp; _xlpm.sy &amp; "/" &amp; TEXT(MOD(_xlpm.sy+1,100),"00"))</f>
        <v>FY 2015/16</v>
      </c>
      <c r="C254" s="2" t="s">
        <v>110</v>
      </c>
      <c r="D254" s="2">
        <v>470</v>
      </c>
      <c r="E254" s="2">
        <v>10272</v>
      </c>
      <c r="F254" s="2">
        <v>441</v>
      </c>
      <c r="G254" s="2">
        <v>10089</v>
      </c>
    </row>
    <row r="255" spans="1:7" ht="14" x14ac:dyDescent="0.15">
      <c r="A255" s="16">
        <v>42429</v>
      </c>
      <c r="B255" s="16" t="str">
        <f>_xlfn.LET(_xlpm.d,SA_Gaming_Licences[[#This Row],[Date]],
     _xlpm.sy, YEAR(_xlpm.d) - (MONTH(_xlpm.d) &lt; 7),
     "FY " &amp; _xlpm.sy &amp; "/" &amp; TEXT(MOD(_xlpm.sy+1,100),"00"))</f>
        <v>FY 2015/16</v>
      </c>
      <c r="C255" s="2" t="s">
        <v>111</v>
      </c>
      <c r="D255" s="2">
        <v>65</v>
      </c>
      <c r="E255" s="2">
        <v>1311</v>
      </c>
      <c r="F255" s="2">
        <v>52</v>
      </c>
      <c r="G255" s="2">
        <v>1168</v>
      </c>
    </row>
    <row r="256" spans="1:7" ht="14" x14ac:dyDescent="0.15">
      <c r="A256" s="16">
        <v>42429</v>
      </c>
      <c r="B256" s="16" t="str">
        <f>_xlfn.LET(_xlpm.d,SA_Gaming_Licences[[#This Row],[Date]],
     _xlpm.sy, YEAR(_xlpm.d) - (MONTH(_xlpm.d) &lt; 7),
     "FY " &amp; _xlpm.sy &amp; "/" &amp; TEXT(MOD(_xlpm.sy+1,100),"00"))</f>
        <v>FY 2015/16</v>
      </c>
      <c r="C256" s="2" t="s">
        <v>116</v>
      </c>
      <c r="D256" s="2">
        <v>40</v>
      </c>
      <c r="E256" s="2">
        <v>1179</v>
      </c>
      <c r="F256" s="2">
        <v>34</v>
      </c>
      <c r="G256" s="2">
        <v>1063</v>
      </c>
    </row>
    <row r="257" spans="1:7" ht="14" x14ac:dyDescent="0.15">
      <c r="A257" s="16">
        <v>42460</v>
      </c>
      <c r="B257" s="16" t="str">
        <f>_xlfn.LET(_xlpm.d,SA_Gaming_Licences[[#This Row],[Date]],
     _xlpm.sy, YEAR(_xlpm.d) - (MONTH(_xlpm.d) &lt; 7),
     "FY " &amp; _xlpm.sy &amp; "/" &amp; TEXT(MOD(_xlpm.sy+1,100),"00"))</f>
        <v>FY 2015/16</v>
      </c>
      <c r="C257" s="2" t="s">
        <v>115</v>
      </c>
      <c r="D257" s="2">
        <v>0</v>
      </c>
      <c r="E257" s="2">
        <v>1040</v>
      </c>
      <c r="F257" s="2">
        <v>0</v>
      </c>
      <c r="G257" s="2">
        <v>944</v>
      </c>
    </row>
    <row r="258" spans="1:7" ht="14" x14ac:dyDescent="0.15">
      <c r="A258" s="16">
        <v>42460</v>
      </c>
      <c r="B258" s="16" t="str">
        <f>_xlfn.LET(_xlpm.d,SA_Gaming_Licences[[#This Row],[Date]],
     _xlpm.sy, YEAR(_xlpm.d) - (MONTH(_xlpm.d) &lt; 7),
     "FY " &amp; _xlpm.sy &amp; "/" &amp; TEXT(MOD(_xlpm.sy+1,100),"00"))</f>
        <v>FY 2015/16</v>
      </c>
      <c r="C258" s="2" t="s">
        <v>110</v>
      </c>
      <c r="D258" s="2">
        <v>470</v>
      </c>
      <c r="E258" s="2">
        <v>10272</v>
      </c>
      <c r="F258" s="2">
        <v>440</v>
      </c>
      <c r="G258" s="2">
        <v>10083</v>
      </c>
    </row>
    <row r="259" spans="1:7" ht="14" x14ac:dyDescent="0.15">
      <c r="A259" s="16">
        <v>42460</v>
      </c>
      <c r="B259" s="16" t="str">
        <f>_xlfn.LET(_xlpm.d,SA_Gaming_Licences[[#This Row],[Date]],
     _xlpm.sy, YEAR(_xlpm.d) - (MONTH(_xlpm.d) &lt; 7),
     "FY " &amp; _xlpm.sy &amp; "/" &amp; TEXT(MOD(_xlpm.sy+1,100),"00"))</f>
        <v>FY 2015/16</v>
      </c>
      <c r="C259" s="2" t="s">
        <v>111</v>
      </c>
      <c r="D259" s="2">
        <v>65</v>
      </c>
      <c r="E259" s="2">
        <v>1311</v>
      </c>
      <c r="F259" s="2">
        <v>52</v>
      </c>
      <c r="G259" s="2">
        <v>1168</v>
      </c>
    </row>
    <row r="260" spans="1:7" ht="14" x14ac:dyDescent="0.15">
      <c r="A260" s="16">
        <v>42460</v>
      </c>
      <c r="B260" s="16" t="str">
        <f>_xlfn.LET(_xlpm.d,SA_Gaming_Licences[[#This Row],[Date]],
     _xlpm.sy, YEAR(_xlpm.d) - (MONTH(_xlpm.d) &lt; 7),
     "FY " &amp; _xlpm.sy &amp; "/" &amp; TEXT(MOD(_xlpm.sy+1,100),"00"))</f>
        <v>FY 2015/16</v>
      </c>
      <c r="C260" s="2" t="s">
        <v>116</v>
      </c>
      <c r="D260" s="2">
        <v>40</v>
      </c>
      <c r="E260" s="2">
        <v>1179</v>
      </c>
      <c r="F260" s="2">
        <v>34</v>
      </c>
      <c r="G260" s="2">
        <v>1063</v>
      </c>
    </row>
    <row r="261" spans="1:7" ht="14" x14ac:dyDescent="0.15">
      <c r="A261" s="16">
        <v>42490</v>
      </c>
      <c r="B261" s="16" t="str">
        <f>_xlfn.LET(_xlpm.d,SA_Gaming_Licences[[#This Row],[Date]],
     _xlpm.sy, YEAR(_xlpm.d) - (MONTH(_xlpm.d) &lt; 7),
     "FY " &amp; _xlpm.sy &amp; "/" &amp; TEXT(MOD(_xlpm.sy+1,100),"00"))</f>
        <v>FY 2015/16</v>
      </c>
      <c r="C261" s="2" t="s">
        <v>115</v>
      </c>
      <c r="D261" s="2">
        <v>0</v>
      </c>
      <c r="E261" s="2">
        <v>1040</v>
      </c>
      <c r="F261" s="2">
        <v>0</v>
      </c>
      <c r="G261" s="2">
        <v>0</v>
      </c>
    </row>
    <row r="262" spans="1:7" ht="14" x14ac:dyDescent="0.15">
      <c r="A262" s="16">
        <v>42490</v>
      </c>
      <c r="B262" s="16" t="str">
        <f>_xlfn.LET(_xlpm.d,SA_Gaming_Licences[[#This Row],[Date]],
     _xlpm.sy, YEAR(_xlpm.d) - (MONTH(_xlpm.d) &lt; 7),
     "FY " &amp; _xlpm.sy &amp; "/" &amp; TEXT(MOD(_xlpm.sy+1,100),"00"))</f>
        <v>FY 2015/16</v>
      </c>
      <c r="C262" s="2" t="s">
        <v>110</v>
      </c>
      <c r="D262" s="2">
        <v>470</v>
      </c>
      <c r="E262" s="2">
        <v>10272</v>
      </c>
      <c r="F262" s="2">
        <v>440</v>
      </c>
      <c r="G262" s="2">
        <v>10078</v>
      </c>
    </row>
    <row r="263" spans="1:7" ht="14" x14ac:dyDescent="0.15">
      <c r="A263" s="16">
        <v>42490</v>
      </c>
      <c r="B263" s="16" t="str">
        <f>_xlfn.LET(_xlpm.d,SA_Gaming_Licences[[#This Row],[Date]],
     _xlpm.sy, YEAR(_xlpm.d) - (MONTH(_xlpm.d) &lt; 7),
     "FY " &amp; _xlpm.sy &amp; "/" &amp; TEXT(MOD(_xlpm.sy+1,100),"00"))</f>
        <v>FY 2015/16</v>
      </c>
      <c r="C263" s="2" t="s">
        <v>111</v>
      </c>
      <c r="D263" s="2">
        <v>65</v>
      </c>
      <c r="E263" s="2">
        <v>1311</v>
      </c>
      <c r="F263" s="2">
        <v>52</v>
      </c>
      <c r="G263" s="2">
        <v>1168</v>
      </c>
    </row>
    <row r="264" spans="1:7" ht="14" x14ac:dyDescent="0.15">
      <c r="A264" s="16">
        <v>42490</v>
      </c>
      <c r="B264" s="16" t="str">
        <f>_xlfn.LET(_xlpm.d,SA_Gaming_Licences[[#This Row],[Date]],
     _xlpm.sy, YEAR(_xlpm.d) - (MONTH(_xlpm.d) &lt; 7),
     "FY " &amp; _xlpm.sy &amp; "/" &amp; TEXT(MOD(_xlpm.sy+1,100),"00"))</f>
        <v>FY 2015/16</v>
      </c>
      <c r="C264" s="2" t="s">
        <v>116</v>
      </c>
      <c r="D264" s="2">
        <v>40</v>
      </c>
      <c r="E264" s="2">
        <v>1179</v>
      </c>
      <c r="F264" s="2">
        <v>34</v>
      </c>
      <c r="G264" s="2">
        <v>1063</v>
      </c>
    </row>
    <row r="265" spans="1:7" ht="14" x14ac:dyDescent="0.15">
      <c r="A265" s="16">
        <v>42521</v>
      </c>
      <c r="B265" s="16" t="str">
        <f>_xlfn.LET(_xlpm.d,SA_Gaming_Licences[[#This Row],[Date]],
     _xlpm.sy, YEAR(_xlpm.d) - (MONTH(_xlpm.d) &lt; 7),
     "FY " &amp; _xlpm.sy &amp; "/" &amp; TEXT(MOD(_xlpm.sy+1,100),"00"))</f>
        <v>FY 2015/16</v>
      </c>
      <c r="C265" s="2" t="s">
        <v>115</v>
      </c>
      <c r="D265" s="2">
        <v>0</v>
      </c>
      <c r="E265" s="2">
        <v>1040</v>
      </c>
      <c r="F265" s="2">
        <v>0</v>
      </c>
      <c r="G265" s="2">
        <v>0</v>
      </c>
    </row>
    <row r="266" spans="1:7" ht="14" x14ac:dyDescent="0.15">
      <c r="A266" s="16">
        <v>42521</v>
      </c>
      <c r="B266" s="16" t="str">
        <f>_xlfn.LET(_xlpm.d,SA_Gaming_Licences[[#This Row],[Date]],
     _xlpm.sy, YEAR(_xlpm.d) - (MONTH(_xlpm.d) &lt; 7),
     "FY " &amp; _xlpm.sy &amp; "/" &amp; TEXT(MOD(_xlpm.sy+1,100),"00"))</f>
        <v>FY 2015/16</v>
      </c>
      <c r="C266" s="2" t="s">
        <v>110</v>
      </c>
      <c r="D266" s="2">
        <v>470</v>
      </c>
      <c r="E266" s="2">
        <v>10272</v>
      </c>
      <c r="F266" s="2">
        <v>439</v>
      </c>
      <c r="G266" s="2">
        <v>10110</v>
      </c>
    </row>
    <row r="267" spans="1:7" ht="14" x14ac:dyDescent="0.15">
      <c r="A267" s="16">
        <v>42521</v>
      </c>
      <c r="B267" s="16" t="str">
        <f>_xlfn.LET(_xlpm.d,SA_Gaming_Licences[[#This Row],[Date]],
     _xlpm.sy, YEAR(_xlpm.d) - (MONTH(_xlpm.d) &lt; 7),
     "FY " &amp; _xlpm.sy &amp; "/" &amp; TEXT(MOD(_xlpm.sy+1,100),"00"))</f>
        <v>FY 2015/16</v>
      </c>
      <c r="C267" s="2" t="s">
        <v>111</v>
      </c>
      <c r="D267" s="2">
        <v>65</v>
      </c>
      <c r="E267" s="2">
        <v>1311</v>
      </c>
      <c r="F267" s="2">
        <v>52</v>
      </c>
      <c r="G267" s="2">
        <v>1168</v>
      </c>
    </row>
    <row r="268" spans="1:7" ht="14" x14ac:dyDescent="0.15">
      <c r="A268" s="16">
        <v>42521</v>
      </c>
      <c r="B268" s="16" t="str">
        <f>_xlfn.LET(_xlpm.d,SA_Gaming_Licences[[#This Row],[Date]],
     _xlpm.sy, YEAR(_xlpm.d) - (MONTH(_xlpm.d) &lt; 7),
     "FY " &amp; _xlpm.sy &amp; "/" &amp; TEXT(MOD(_xlpm.sy+1,100),"00"))</f>
        <v>FY 2015/16</v>
      </c>
      <c r="C268" s="2" t="s">
        <v>116</v>
      </c>
      <c r="D268" s="2">
        <v>40</v>
      </c>
      <c r="E268" s="2">
        <v>1179</v>
      </c>
      <c r="F268" s="2">
        <v>33</v>
      </c>
      <c r="G268" s="2">
        <v>1063</v>
      </c>
    </row>
    <row r="269" spans="1:7" ht="14" x14ac:dyDescent="0.15">
      <c r="A269" s="16">
        <v>42551</v>
      </c>
      <c r="B269" s="16" t="str">
        <f>_xlfn.LET(_xlpm.d,SA_Gaming_Licences[[#This Row],[Date]],
     _xlpm.sy, YEAR(_xlpm.d) - (MONTH(_xlpm.d) &lt; 7),
     "FY " &amp; _xlpm.sy &amp; "/" &amp; TEXT(MOD(_xlpm.sy+1,100),"00"))</f>
        <v>FY 2015/16</v>
      </c>
      <c r="C269" s="2" t="s">
        <v>115</v>
      </c>
      <c r="D269" s="2">
        <v>0</v>
      </c>
      <c r="E269" s="2">
        <v>1060</v>
      </c>
      <c r="F269" s="2">
        <v>0</v>
      </c>
      <c r="G269" s="2">
        <v>0</v>
      </c>
    </row>
    <row r="270" spans="1:7" ht="14" x14ac:dyDescent="0.15">
      <c r="A270" s="16">
        <v>42551</v>
      </c>
      <c r="B270" s="16" t="str">
        <f>_xlfn.LET(_xlpm.d,SA_Gaming_Licences[[#This Row],[Date]],
     _xlpm.sy, YEAR(_xlpm.d) - (MONTH(_xlpm.d) &lt; 7),
     "FY " &amp; _xlpm.sy &amp; "/" &amp; TEXT(MOD(_xlpm.sy+1,100),"00"))</f>
        <v>FY 2015/16</v>
      </c>
      <c r="C270" s="2" t="s">
        <v>110</v>
      </c>
      <c r="D270" s="2">
        <v>470</v>
      </c>
      <c r="E270" s="2">
        <v>10267</v>
      </c>
      <c r="F270" s="2">
        <v>439</v>
      </c>
      <c r="G270" s="2">
        <v>10112</v>
      </c>
    </row>
    <row r="271" spans="1:7" ht="14" x14ac:dyDescent="0.15">
      <c r="A271" s="16">
        <v>42551</v>
      </c>
      <c r="B271" s="16" t="str">
        <f>_xlfn.LET(_xlpm.d,SA_Gaming_Licences[[#This Row],[Date]],
     _xlpm.sy, YEAR(_xlpm.d) - (MONTH(_xlpm.d) &lt; 7),
     "FY " &amp; _xlpm.sy &amp; "/" &amp; TEXT(MOD(_xlpm.sy+1,100),"00"))</f>
        <v>FY 2015/16</v>
      </c>
      <c r="C271" s="2" t="s">
        <v>111</v>
      </c>
      <c r="D271" s="2">
        <v>65</v>
      </c>
      <c r="E271" s="2">
        <v>1307</v>
      </c>
      <c r="F271" s="2">
        <v>52</v>
      </c>
      <c r="G271" s="2">
        <v>1162</v>
      </c>
    </row>
    <row r="272" spans="1:7" ht="14" x14ac:dyDescent="0.15">
      <c r="A272" s="16">
        <v>42551</v>
      </c>
      <c r="B272" s="16" t="str">
        <f>_xlfn.LET(_xlpm.d,SA_Gaming_Licences[[#This Row],[Date]],
     _xlpm.sy, YEAR(_xlpm.d) - (MONTH(_xlpm.d) &lt; 7),
     "FY " &amp; _xlpm.sy &amp; "/" &amp; TEXT(MOD(_xlpm.sy+1,100),"00"))</f>
        <v>FY 2015/16</v>
      </c>
      <c r="C272" s="2" t="s">
        <v>116</v>
      </c>
      <c r="D272" s="2">
        <v>40</v>
      </c>
      <c r="E272" s="2">
        <v>1159</v>
      </c>
      <c r="F272" s="2">
        <v>33</v>
      </c>
      <c r="G272" s="2">
        <v>1063</v>
      </c>
    </row>
    <row r="273" spans="1:7" ht="14" x14ac:dyDescent="0.15">
      <c r="A273" s="16">
        <v>42582</v>
      </c>
      <c r="B273" s="16" t="str">
        <f>_xlfn.LET(_xlpm.d,SA_Gaming_Licences[[#This Row],[Date]],
     _xlpm.sy, YEAR(_xlpm.d) - (MONTH(_xlpm.d) &lt; 7),
     "FY " &amp; _xlpm.sy &amp; "/" &amp; TEXT(MOD(_xlpm.sy+1,100),"00"))</f>
        <v>FY 2016/17</v>
      </c>
      <c r="C273" s="2" t="s">
        <v>115</v>
      </c>
      <c r="D273" s="2">
        <v>0</v>
      </c>
      <c r="E273" s="2">
        <v>1060</v>
      </c>
      <c r="F273" s="2">
        <v>0</v>
      </c>
      <c r="G273" s="2">
        <v>0</v>
      </c>
    </row>
    <row r="274" spans="1:7" ht="14" x14ac:dyDescent="0.15">
      <c r="A274" s="16">
        <v>42582</v>
      </c>
      <c r="B274" s="16" t="str">
        <f>_xlfn.LET(_xlpm.d,SA_Gaming_Licences[[#This Row],[Date]],
     _xlpm.sy, YEAR(_xlpm.d) - (MONTH(_xlpm.d) &lt; 7),
     "FY " &amp; _xlpm.sy &amp; "/" &amp; TEXT(MOD(_xlpm.sy+1,100),"00"))</f>
        <v>FY 2016/17</v>
      </c>
      <c r="C274" s="2" t="s">
        <v>110</v>
      </c>
      <c r="D274" s="2">
        <v>470</v>
      </c>
      <c r="E274" s="2">
        <v>10267</v>
      </c>
      <c r="F274" s="2">
        <v>440</v>
      </c>
      <c r="G274" s="2">
        <v>10126</v>
      </c>
    </row>
    <row r="275" spans="1:7" ht="14" x14ac:dyDescent="0.15">
      <c r="A275" s="16">
        <v>42582</v>
      </c>
      <c r="B275" s="16" t="str">
        <f>_xlfn.LET(_xlpm.d,SA_Gaming_Licences[[#This Row],[Date]],
     _xlpm.sy, YEAR(_xlpm.d) - (MONTH(_xlpm.d) &lt; 7),
     "FY " &amp; _xlpm.sy &amp; "/" &amp; TEXT(MOD(_xlpm.sy+1,100),"00"))</f>
        <v>FY 2016/17</v>
      </c>
      <c r="C275" s="2" t="s">
        <v>111</v>
      </c>
      <c r="D275" s="2">
        <v>65</v>
      </c>
      <c r="E275" s="2">
        <v>1307</v>
      </c>
      <c r="F275" s="2">
        <v>52</v>
      </c>
      <c r="G275" s="2">
        <v>1162</v>
      </c>
    </row>
    <row r="276" spans="1:7" ht="14" x14ac:dyDescent="0.15">
      <c r="A276" s="16">
        <v>42582</v>
      </c>
      <c r="B276" s="16" t="str">
        <f>_xlfn.LET(_xlpm.d,SA_Gaming_Licences[[#This Row],[Date]],
     _xlpm.sy, YEAR(_xlpm.d) - (MONTH(_xlpm.d) &lt; 7),
     "FY " &amp; _xlpm.sy &amp; "/" &amp; TEXT(MOD(_xlpm.sy+1,100),"00"))</f>
        <v>FY 2016/17</v>
      </c>
      <c r="C276" s="2" t="s">
        <v>116</v>
      </c>
      <c r="D276" s="2">
        <v>40</v>
      </c>
      <c r="E276" s="2">
        <v>1159</v>
      </c>
      <c r="F276" s="2">
        <v>33</v>
      </c>
      <c r="G276" s="2">
        <v>1063</v>
      </c>
    </row>
    <row r="277" spans="1:7" ht="14" x14ac:dyDescent="0.15">
      <c r="A277" s="16">
        <v>42613</v>
      </c>
      <c r="B277" s="16" t="str">
        <f>_xlfn.LET(_xlpm.d,SA_Gaming_Licences[[#This Row],[Date]],
     _xlpm.sy, YEAR(_xlpm.d) - (MONTH(_xlpm.d) &lt; 7),
     "FY " &amp; _xlpm.sy &amp; "/" &amp; TEXT(MOD(_xlpm.sy+1,100),"00"))</f>
        <v>FY 2016/17</v>
      </c>
      <c r="C277" s="2" t="s">
        <v>115</v>
      </c>
      <c r="D277" s="2">
        <v>0</v>
      </c>
      <c r="E277" s="2">
        <v>1060</v>
      </c>
      <c r="F277" s="2">
        <v>0</v>
      </c>
      <c r="G277" s="2">
        <v>0</v>
      </c>
    </row>
    <row r="278" spans="1:7" ht="14" x14ac:dyDescent="0.15">
      <c r="A278" s="16">
        <v>42613</v>
      </c>
      <c r="B278" s="16" t="str">
        <f>_xlfn.LET(_xlpm.d,SA_Gaming_Licences[[#This Row],[Date]],
     _xlpm.sy, YEAR(_xlpm.d) - (MONTH(_xlpm.d) &lt; 7),
     "FY " &amp; _xlpm.sy &amp; "/" &amp; TEXT(MOD(_xlpm.sy+1,100),"00"))</f>
        <v>FY 2016/17</v>
      </c>
      <c r="C278" s="2" t="s">
        <v>110</v>
      </c>
      <c r="D278" s="2">
        <v>470</v>
      </c>
      <c r="E278" s="2">
        <v>10267</v>
      </c>
      <c r="F278" s="2">
        <v>438</v>
      </c>
      <c r="G278" s="2">
        <v>10127</v>
      </c>
    </row>
    <row r="279" spans="1:7" ht="14" x14ac:dyDescent="0.15">
      <c r="A279" s="16">
        <v>42613</v>
      </c>
      <c r="B279" s="16" t="str">
        <f>_xlfn.LET(_xlpm.d,SA_Gaming_Licences[[#This Row],[Date]],
     _xlpm.sy, YEAR(_xlpm.d) - (MONTH(_xlpm.d) &lt; 7),
     "FY " &amp; _xlpm.sy &amp; "/" &amp; TEXT(MOD(_xlpm.sy+1,100),"00"))</f>
        <v>FY 2016/17</v>
      </c>
      <c r="C279" s="2" t="s">
        <v>111</v>
      </c>
      <c r="D279" s="2">
        <v>65</v>
      </c>
      <c r="E279" s="2">
        <v>1307</v>
      </c>
      <c r="F279" s="2">
        <v>52</v>
      </c>
      <c r="G279" s="2">
        <v>1162</v>
      </c>
    </row>
    <row r="280" spans="1:7" ht="14" x14ac:dyDescent="0.15">
      <c r="A280" s="16">
        <v>42613</v>
      </c>
      <c r="B280" s="16" t="str">
        <f>_xlfn.LET(_xlpm.d,SA_Gaming_Licences[[#This Row],[Date]],
     _xlpm.sy, YEAR(_xlpm.d) - (MONTH(_xlpm.d) &lt; 7),
     "FY " &amp; _xlpm.sy &amp; "/" &amp; TEXT(MOD(_xlpm.sy+1,100),"00"))</f>
        <v>FY 2016/17</v>
      </c>
      <c r="C280" s="2" t="s">
        <v>116</v>
      </c>
      <c r="D280" s="2">
        <v>40</v>
      </c>
      <c r="E280" s="2">
        <v>1159</v>
      </c>
      <c r="F280" s="2">
        <v>33</v>
      </c>
      <c r="G280" s="2">
        <v>1063</v>
      </c>
    </row>
    <row r="281" spans="1:7" ht="14" x14ac:dyDescent="0.15">
      <c r="A281" s="16">
        <v>42643</v>
      </c>
      <c r="B281" s="16" t="str">
        <f>_xlfn.LET(_xlpm.d,SA_Gaming_Licences[[#This Row],[Date]],
     _xlpm.sy, YEAR(_xlpm.d) - (MONTH(_xlpm.d) &lt; 7),
     "FY " &amp; _xlpm.sy &amp; "/" &amp; TEXT(MOD(_xlpm.sy+1,100),"00"))</f>
        <v>FY 2016/17</v>
      </c>
      <c r="C281" s="2" t="s">
        <v>115</v>
      </c>
      <c r="D281" s="2">
        <v>0</v>
      </c>
      <c r="E281" s="2">
        <v>1060</v>
      </c>
      <c r="F281" s="2">
        <v>0</v>
      </c>
      <c r="G281" s="2">
        <v>0</v>
      </c>
    </row>
    <row r="282" spans="1:7" ht="14" x14ac:dyDescent="0.15">
      <c r="A282" s="16">
        <v>42643</v>
      </c>
      <c r="B282" s="16" t="str">
        <f>_xlfn.LET(_xlpm.d,SA_Gaming_Licences[[#This Row],[Date]],
     _xlpm.sy, YEAR(_xlpm.d) - (MONTH(_xlpm.d) &lt; 7),
     "FY " &amp; _xlpm.sy &amp; "/" &amp; TEXT(MOD(_xlpm.sy+1,100),"00"))</f>
        <v>FY 2016/17</v>
      </c>
      <c r="C282" s="2" t="s">
        <v>110</v>
      </c>
      <c r="D282" s="2">
        <v>470</v>
      </c>
      <c r="E282" s="2">
        <v>10267</v>
      </c>
      <c r="F282" s="2">
        <v>438</v>
      </c>
      <c r="G282" s="2">
        <v>10128</v>
      </c>
    </row>
    <row r="283" spans="1:7" ht="14" x14ac:dyDescent="0.15">
      <c r="A283" s="16">
        <v>42643</v>
      </c>
      <c r="B283" s="16" t="str">
        <f>_xlfn.LET(_xlpm.d,SA_Gaming_Licences[[#This Row],[Date]],
     _xlpm.sy, YEAR(_xlpm.d) - (MONTH(_xlpm.d) &lt; 7),
     "FY " &amp; _xlpm.sy &amp; "/" &amp; TEXT(MOD(_xlpm.sy+1,100),"00"))</f>
        <v>FY 2016/17</v>
      </c>
      <c r="C283" s="2" t="s">
        <v>111</v>
      </c>
      <c r="D283" s="2">
        <v>65</v>
      </c>
      <c r="E283" s="2">
        <v>1307</v>
      </c>
      <c r="F283" s="2">
        <v>52</v>
      </c>
      <c r="G283" s="2">
        <v>1162</v>
      </c>
    </row>
    <row r="284" spans="1:7" ht="14" x14ac:dyDescent="0.15">
      <c r="A284" s="16">
        <v>42643</v>
      </c>
      <c r="B284" s="16" t="str">
        <f>_xlfn.LET(_xlpm.d,SA_Gaming_Licences[[#This Row],[Date]],
     _xlpm.sy, YEAR(_xlpm.d) - (MONTH(_xlpm.d) &lt; 7),
     "FY " &amp; _xlpm.sy &amp; "/" &amp; TEXT(MOD(_xlpm.sy+1,100),"00"))</f>
        <v>FY 2016/17</v>
      </c>
      <c r="C284" s="2" t="s">
        <v>116</v>
      </c>
      <c r="D284" s="2">
        <v>40</v>
      </c>
      <c r="E284" s="2">
        <v>1159</v>
      </c>
      <c r="F284" s="2">
        <v>33</v>
      </c>
      <c r="G284" s="2">
        <v>1063</v>
      </c>
    </row>
    <row r="285" spans="1:7" ht="14" x14ac:dyDescent="0.15">
      <c r="A285" s="16">
        <v>42674</v>
      </c>
      <c r="B285" s="16" t="str">
        <f>_xlfn.LET(_xlpm.d,SA_Gaming_Licences[[#This Row],[Date]],
     _xlpm.sy, YEAR(_xlpm.d) - (MONTH(_xlpm.d) &lt; 7),
     "FY " &amp; _xlpm.sy &amp; "/" &amp; TEXT(MOD(_xlpm.sy+1,100),"00"))</f>
        <v>FY 2016/17</v>
      </c>
      <c r="C285" s="2" t="s">
        <v>115</v>
      </c>
      <c r="D285" s="2">
        <v>0</v>
      </c>
      <c r="E285" s="2">
        <v>1060</v>
      </c>
      <c r="F285" s="2">
        <v>0</v>
      </c>
      <c r="G285" s="2">
        <v>0</v>
      </c>
    </row>
    <row r="286" spans="1:7" ht="14" x14ac:dyDescent="0.15">
      <c r="A286" s="16">
        <v>42674</v>
      </c>
      <c r="B286" s="16" t="str">
        <f>_xlfn.LET(_xlpm.d,SA_Gaming_Licences[[#This Row],[Date]],
     _xlpm.sy, YEAR(_xlpm.d) - (MONTH(_xlpm.d) &lt; 7),
     "FY " &amp; _xlpm.sy &amp; "/" &amp; TEXT(MOD(_xlpm.sy+1,100),"00"))</f>
        <v>FY 2016/17</v>
      </c>
      <c r="C286" s="2" t="s">
        <v>110</v>
      </c>
      <c r="D286" s="2">
        <v>470</v>
      </c>
      <c r="E286" s="2">
        <v>10267</v>
      </c>
      <c r="F286" s="2">
        <v>437</v>
      </c>
      <c r="G286" s="2">
        <v>10126</v>
      </c>
    </row>
    <row r="287" spans="1:7" ht="14" x14ac:dyDescent="0.15">
      <c r="A287" s="16">
        <v>42674</v>
      </c>
      <c r="B287" s="16" t="str">
        <f>_xlfn.LET(_xlpm.d,SA_Gaming_Licences[[#This Row],[Date]],
     _xlpm.sy, YEAR(_xlpm.d) - (MONTH(_xlpm.d) &lt; 7),
     "FY " &amp; _xlpm.sy &amp; "/" &amp; TEXT(MOD(_xlpm.sy+1,100),"00"))</f>
        <v>FY 2016/17</v>
      </c>
      <c r="C287" s="2" t="s">
        <v>111</v>
      </c>
      <c r="D287" s="2">
        <v>65</v>
      </c>
      <c r="E287" s="2">
        <v>1307</v>
      </c>
      <c r="F287" s="2">
        <v>52</v>
      </c>
      <c r="G287" s="2">
        <v>1162</v>
      </c>
    </row>
    <row r="288" spans="1:7" ht="14" x14ac:dyDescent="0.15">
      <c r="A288" s="16">
        <v>42674</v>
      </c>
      <c r="B288" s="16" t="str">
        <f>_xlfn.LET(_xlpm.d,SA_Gaming_Licences[[#This Row],[Date]],
     _xlpm.sy, YEAR(_xlpm.d) - (MONTH(_xlpm.d) &lt; 7),
     "FY " &amp; _xlpm.sy &amp; "/" &amp; TEXT(MOD(_xlpm.sy+1,100),"00"))</f>
        <v>FY 2016/17</v>
      </c>
      <c r="C288" s="2" t="s">
        <v>116</v>
      </c>
      <c r="D288" s="2">
        <v>40</v>
      </c>
      <c r="E288" s="2">
        <v>1159</v>
      </c>
      <c r="F288" s="2">
        <v>33</v>
      </c>
      <c r="G288" s="2">
        <v>1063</v>
      </c>
    </row>
    <row r="289" spans="1:7" ht="14" x14ac:dyDescent="0.15">
      <c r="A289" s="16">
        <v>42704</v>
      </c>
      <c r="B289" s="16" t="str">
        <f>_xlfn.LET(_xlpm.d,SA_Gaming_Licences[[#This Row],[Date]],
     _xlpm.sy, YEAR(_xlpm.d) - (MONTH(_xlpm.d) &lt; 7),
     "FY " &amp; _xlpm.sy &amp; "/" &amp; TEXT(MOD(_xlpm.sy+1,100),"00"))</f>
        <v>FY 2016/17</v>
      </c>
      <c r="C289" s="2" t="s">
        <v>115</v>
      </c>
      <c r="D289" s="2">
        <v>0</v>
      </c>
      <c r="E289" s="2">
        <v>1060</v>
      </c>
      <c r="F289" s="2">
        <v>0</v>
      </c>
      <c r="G289" s="2">
        <v>0</v>
      </c>
    </row>
    <row r="290" spans="1:7" ht="14" x14ac:dyDescent="0.15">
      <c r="A290" s="16">
        <v>42704</v>
      </c>
      <c r="B290" s="16" t="str">
        <f>_xlfn.LET(_xlpm.d,SA_Gaming_Licences[[#This Row],[Date]],
     _xlpm.sy, YEAR(_xlpm.d) - (MONTH(_xlpm.d) &lt; 7),
     "FY " &amp; _xlpm.sy &amp; "/" &amp; TEXT(MOD(_xlpm.sy+1,100),"00"))</f>
        <v>FY 2016/17</v>
      </c>
      <c r="C290" s="2" t="s">
        <v>110</v>
      </c>
      <c r="D290" s="2">
        <v>470</v>
      </c>
      <c r="E290" s="2">
        <v>10277</v>
      </c>
      <c r="F290" s="2">
        <v>436</v>
      </c>
      <c r="G290" s="2">
        <v>10100</v>
      </c>
    </row>
    <row r="291" spans="1:7" ht="14" x14ac:dyDescent="0.15">
      <c r="A291" s="16">
        <v>42704</v>
      </c>
      <c r="B291" s="16" t="str">
        <f>_xlfn.LET(_xlpm.d,SA_Gaming_Licences[[#This Row],[Date]],
     _xlpm.sy, YEAR(_xlpm.d) - (MONTH(_xlpm.d) &lt; 7),
     "FY " &amp; _xlpm.sy &amp; "/" &amp; TEXT(MOD(_xlpm.sy+1,100),"00"))</f>
        <v>FY 2016/17</v>
      </c>
      <c r="C291" s="2" t="s">
        <v>111</v>
      </c>
      <c r="D291" s="2">
        <v>65</v>
      </c>
      <c r="E291" s="2">
        <v>1295</v>
      </c>
      <c r="F291" s="2">
        <v>52</v>
      </c>
      <c r="G291" s="2">
        <v>1162</v>
      </c>
    </row>
    <row r="292" spans="1:7" ht="14" x14ac:dyDescent="0.15">
      <c r="A292" s="16">
        <v>42704</v>
      </c>
      <c r="B292" s="16" t="str">
        <f>_xlfn.LET(_xlpm.d,SA_Gaming_Licences[[#This Row],[Date]],
     _xlpm.sy, YEAR(_xlpm.d) - (MONTH(_xlpm.d) &lt; 7),
     "FY " &amp; _xlpm.sy &amp; "/" &amp; TEXT(MOD(_xlpm.sy+1,100),"00"))</f>
        <v>FY 2016/17</v>
      </c>
      <c r="C292" s="2" t="s">
        <v>116</v>
      </c>
      <c r="D292" s="2">
        <v>40</v>
      </c>
      <c r="E292" s="2">
        <v>1161</v>
      </c>
      <c r="F292" s="2">
        <v>33</v>
      </c>
      <c r="G292" s="2">
        <v>1065</v>
      </c>
    </row>
    <row r="293" spans="1:7" ht="14" x14ac:dyDescent="0.15">
      <c r="A293" s="16">
        <v>42735</v>
      </c>
      <c r="B293" s="16" t="str">
        <f>_xlfn.LET(_xlpm.d,SA_Gaming_Licences[[#This Row],[Date]],
     _xlpm.sy, YEAR(_xlpm.d) - (MONTH(_xlpm.d) &lt; 7),
     "FY " &amp; _xlpm.sy &amp; "/" &amp; TEXT(MOD(_xlpm.sy+1,100),"00"))</f>
        <v>FY 2016/17</v>
      </c>
      <c r="C293" s="2" t="s">
        <v>115</v>
      </c>
      <c r="D293" s="2">
        <v>0</v>
      </c>
      <c r="E293" s="2">
        <v>1060</v>
      </c>
      <c r="F293" s="2">
        <v>0</v>
      </c>
      <c r="G293" s="2">
        <v>0</v>
      </c>
    </row>
    <row r="294" spans="1:7" ht="14" x14ac:dyDescent="0.15">
      <c r="A294" s="16">
        <v>42735</v>
      </c>
      <c r="B294" s="16" t="str">
        <f>_xlfn.LET(_xlpm.d,SA_Gaming_Licences[[#This Row],[Date]],
     _xlpm.sy, YEAR(_xlpm.d) - (MONTH(_xlpm.d) &lt; 7),
     "FY " &amp; _xlpm.sy &amp; "/" &amp; TEXT(MOD(_xlpm.sy+1,100),"00"))</f>
        <v>FY 2016/17</v>
      </c>
      <c r="C294" s="2" t="s">
        <v>110</v>
      </c>
      <c r="D294" s="2">
        <v>470</v>
      </c>
      <c r="E294" s="2">
        <v>10277</v>
      </c>
      <c r="F294" s="2">
        <v>434</v>
      </c>
      <c r="G294" s="2">
        <v>10089</v>
      </c>
    </row>
    <row r="295" spans="1:7" ht="14" x14ac:dyDescent="0.15">
      <c r="A295" s="16">
        <v>42735</v>
      </c>
      <c r="B295" s="16" t="str">
        <f>_xlfn.LET(_xlpm.d,SA_Gaming_Licences[[#This Row],[Date]],
     _xlpm.sy, YEAR(_xlpm.d) - (MONTH(_xlpm.d) &lt; 7),
     "FY " &amp; _xlpm.sy &amp; "/" &amp; TEXT(MOD(_xlpm.sy+1,100),"00"))</f>
        <v>FY 2016/17</v>
      </c>
      <c r="C295" s="2" t="s">
        <v>111</v>
      </c>
      <c r="D295" s="2">
        <v>65</v>
      </c>
      <c r="E295" s="2">
        <v>1295</v>
      </c>
      <c r="F295" s="2">
        <v>52</v>
      </c>
      <c r="G295" s="2">
        <v>1162</v>
      </c>
    </row>
    <row r="296" spans="1:7" ht="14" x14ac:dyDescent="0.15">
      <c r="A296" s="16">
        <v>42735</v>
      </c>
      <c r="B296" s="16" t="str">
        <f>_xlfn.LET(_xlpm.d,SA_Gaming_Licences[[#This Row],[Date]],
     _xlpm.sy, YEAR(_xlpm.d) - (MONTH(_xlpm.d) &lt; 7),
     "FY " &amp; _xlpm.sy &amp; "/" &amp; TEXT(MOD(_xlpm.sy+1,100),"00"))</f>
        <v>FY 2016/17</v>
      </c>
      <c r="C296" s="2" t="s">
        <v>116</v>
      </c>
      <c r="D296" s="2">
        <v>40</v>
      </c>
      <c r="E296" s="2">
        <v>1161</v>
      </c>
      <c r="F296" s="2">
        <v>33</v>
      </c>
      <c r="G296" s="2">
        <v>1065</v>
      </c>
    </row>
    <row r="297" spans="1:7" ht="14" x14ac:dyDescent="0.15">
      <c r="A297" s="16">
        <v>42766</v>
      </c>
      <c r="B297" s="16" t="str">
        <f>_xlfn.LET(_xlpm.d,SA_Gaming_Licences[[#This Row],[Date]],
     _xlpm.sy, YEAR(_xlpm.d) - (MONTH(_xlpm.d) &lt; 7),
     "FY " &amp; _xlpm.sy &amp; "/" &amp; TEXT(MOD(_xlpm.sy+1,100),"00"))</f>
        <v>FY 2016/17</v>
      </c>
      <c r="C297" s="2" t="s">
        <v>115</v>
      </c>
      <c r="D297" s="2">
        <v>0</v>
      </c>
      <c r="E297" s="2">
        <v>1060</v>
      </c>
      <c r="F297" s="2">
        <v>0</v>
      </c>
      <c r="G297" s="2">
        <v>0</v>
      </c>
    </row>
    <row r="298" spans="1:7" ht="14" x14ac:dyDescent="0.15">
      <c r="A298" s="16">
        <v>42766</v>
      </c>
      <c r="B298" s="16" t="str">
        <f>_xlfn.LET(_xlpm.d,SA_Gaming_Licences[[#This Row],[Date]],
     _xlpm.sy, YEAR(_xlpm.d) - (MONTH(_xlpm.d) &lt; 7),
     "FY " &amp; _xlpm.sy &amp; "/" &amp; TEXT(MOD(_xlpm.sy+1,100),"00"))</f>
        <v>FY 2016/17</v>
      </c>
      <c r="C298" s="2" t="s">
        <v>110</v>
      </c>
      <c r="D298" s="2">
        <v>470</v>
      </c>
      <c r="E298" s="2">
        <v>10277</v>
      </c>
      <c r="F298" s="2">
        <v>431</v>
      </c>
      <c r="G298" s="2">
        <v>10001</v>
      </c>
    </row>
    <row r="299" spans="1:7" ht="14" x14ac:dyDescent="0.15">
      <c r="A299" s="16">
        <v>42766</v>
      </c>
      <c r="B299" s="16" t="str">
        <f>_xlfn.LET(_xlpm.d,SA_Gaming_Licences[[#This Row],[Date]],
     _xlpm.sy, YEAR(_xlpm.d) - (MONTH(_xlpm.d) &lt; 7),
     "FY " &amp; _xlpm.sy &amp; "/" &amp; TEXT(MOD(_xlpm.sy+1,100),"00"))</f>
        <v>FY 2016/17</v>
      </c>
      <c r="C299" s="2" t="s">
        <v>111</v>
      </c>
      <c r="D299" s="2">
        <v>65</v>
      </c>
      <c r="E299" s="2">
        <v>1295</v>
      </c>
      <c r="F299" s="2">
        <v>52</v>
      </c>
      <c r="G299" s="2">
        <v>1155</v>
      </c>
    </row>
    <row r="300" spans="1:7" ht="14" x14ac:dyDescent="0.15">
      <c r="A300" s="16">
        <v>42766</v>
      </c>
      <c r="B300" s="16" t="str">
        <f>_xlfn.LET(_xlpm.d,SA_Gaming_Licences[[#This Row],[Date]],
     _xlpm.sy, YEAR(_xlpm.d) - (MONTH(_xlpm.d) &lt; 7),
     "FY " &amp; _xlpm.sy &amp; "/" &amp; TEXT(MOD(_xlpm.sy+1,100),"00"))</f>
        <v>FY 2016/17</v>
      </c>
      <c r="C300" s="2" t="s">
        <v>116</v>
      </c>
      <c r="D300" s="2">
        <v>40</v>
      </c>
      <c r="E300" s="2">
        <v>1161</v>
      </c>
      <c r="F300" s="2">
        <v>33</v>
      </c>
      <c r="G300" s="2">
        <v>1064</v>
      </c>
    </row>
    <row r="301" spans="1:7" ht="14" x14ac:dyDescent="0.15">
      <c r="A301" s="16">
        <v>42794</v>
      </c>
      <c r="B301" s="16" t="str">
        <f>_xlfn.LET(_xlpm.d,SA_Gaming_Licences[[#This Row],[Date]],
     _xlpm.sy, YEAR(_xlpm.d) - (MONTH(_xlpm.d) &lt; 7),
     "FY " &amp; _xlpm.sy &amp; "/" &amp; TEXT(MOD(_xlpm.sy+1,100),"00"))</f>
        <v>FY 2016/17</v>
      </c>
      <c r="C301" s="2" t="s">
        <v>115</v>
      </c>
      <c r="D301" s="2">
        <v>0</v>
      </c>
      <c r="E301" s="2">
        <v>1060</v>
      </c>
      <c r="F301" s="2">
        <v>0</v>
      </c>
      <c r="G301" s="2">
        <v>0</v>
      </c>
    </row>
    <row r="302" spans="1:7" ht="14" x14ac:dyDescent="0.15">
      <c r="A302" s="16">
        <v>42794</v>
      </c>
      <c r="B302" s="16" t="str">
        <f>_xlfn.LET(_xlpm.d,SA_Gaming_Licences[[#This Row],[Date]],
     _xlpm.sy, YEAR(_xlpm.d) - (MONTH(_xlpm.d) &lt; 7),
     "FY " &amp; _xlpm.sy &amp; "/" &amp; TEXT(MOD(_xlpm.sy+1,100),"00"))</f>
        <v>FY 2016/17</v>
      </c>
      <c r="C302" s="2" t="s">
        <v>110</v>
      </c>
      <c r="D302" s="2">
        <v>470</v>
      </c>
      <c r="E302" s="2">
        <v>10277</v>
      </c>
      <c r="F302" s="2">
        <v>430</v>
      </c>
      <c r="G302" s="2">
        <v>10002</v>
      </c>
    </row>
    <row r="303" spans="1:7" ht="14" x14ac:dyDescent="0.15">
      <c r="A303" s="16">
        <v>42794</v>
      </c>
      <c r="B303" s="16" t="str">
        <f>_xlfn.LET(_xlpm.d,SA_Gaming_Licences[[#This Row],[Date]],
     _xlpm.sy, YEAR(_xlpm.d) - (MONTH(_xlpm.d) &lt; 7),
     "FY " &amp; _xlpm.sy &amp; "/" &amp; TEXT(MOD(_xlpm.sy+1,100),"00"))</f>
        <v>FY 2016/17</v>
      </c>
      <c r="C303" s="2" t="s">
        <v>111</v>
      </c>
      <c r="D303" s="2">
        <v>65</v>
      </c>
      <c r="E303" s="2">
        <v>1295</v>
      </c>
      <c r="F303" s="2">
        <v>51</v>
      </c>
      <c r="G303" s="2">
        <v>1154</v>
      </c>
    </row>
    <row r="304" spans="1:7" ht="14" x14ac:dyDescent="0.15">
      <c r="A304" s="16">
        <v>42794</v>
      </c>
      <c r="B304" s="16" t="str">
        <f>_xlfn.LET(_xlpm.d,SA_Gaming_Licences[[#This Row],[Date]],
     _xlpm.sy, YEAR(_xlpm.d) - (MONTH(_xlpm.d) &lt; 7),
     "FY " &amp; _xlpm.sy &amp; "/" &amp; TEXT(MOD(_xlpm.sy+1,100),"00"))</f>
        <v>FY 2016/17</v>
      </c>
      <c r="C304" s="2" t="s">
        <v>116</v>
      </c>
      <c r="D304" s="2">
        <v>40</v>
      </c>
      <c r="E304" s="2">
        <v>1161</v>
      </c>
      <c r="F304" s="2">
        <v>33</v>
      </c>
      <c r="G304" s="2">
        <v>1064</v>
      </c>
    </row>
    <row r="305" spans="1:7" ht="14" x14ac:dyDescent="0.15">
      <c r="A305" s="16">
        <v>42825</v>
      </c>
      <c r="B305" s="16" t="str">
        <f>_xlfn.LET(_xlpm.d,SA_Gaming_Licences[[#This Row],[Date]],
     _xlpm.sy, YEAR(_xlpm.d) - (MONTH(_xlpm.d) &lt; 7),
     "FY " &amp; _xlpm.sy &amp; "/" &amp; TEXT(MOD(_xlpm.sy+1,100),"00"))</f>
        <v>FY 2016/17</v>
      </c>
      <c r="C305" s="2" t="s">
        <v>115</v>
      </c>
      <c r="D305" s="2">
        <v>0</v>
      </c>
      <c r="E305" s="2">
        <v>1060</v>
      </c>
      <c r="F305" s="2">
        <v>0</v>
      </c>
      <c r="G305" s="2">
        <v>0</v>
      </c>
    </row>
    <row r="306" spans="1:7" ht="14" x14ac:dyDescent="0.15">
      <c r="A306" s="16">
        <v>42825</v>
      </c>
      <c r="B306" s="16" t="str">
        <f>_xlfn.LET(_xlpm.d,SA_Gaming_Licences[[#This Row],[Date]],
     _xlpm.sy, YEAR(_xlpm.d) - (MONTH(_xlpm.d) &lt; 7),
     "FY " &amp; _xlpm.sy &amp; "/" &amp; TEXT(MOD(_xlpm.sy+1,100),"00"))</f>
        <v>FY 2016/17</v>
      </c>
      <c r="C306" s="2" t="s">
        <v>110</v>
      </c>
      <c r="D306" s="2">
        <v>470</v>
      </c>
      <c r="E306" s="2">
        <v>10277</v>
      </c>
      <c r="F306" s="2">
        <v>429</v>
      </c>
      <c r="G306" s="2">
        <v>9993</v>
      </c>
    </row>
    <row r="307" spans="1:7" ht="14" x14ac:dyDescent="0.15">
      <c r="A307" s="16">
        <v>42825</v>
      </c>
      <c r="B307" s="16" t="str">
        <f>_xlfn.LET(_xlpm.d,SA_Gaming_Licences[[#This Row],[Date]],
     _xlpm.sy, YEAR(_xlpm.d) - (MONTH(_xlpm.d) &lt; 7),
     "FY " &amp; _xlpm.sy &amp; "/" &amp; TEXT(MOD(_xlpm.sy+1,100),"00"))</f>
        <v>FY 2016/17</v>
      </c>
      <c r="C307" s="2" t="s">
        <v>111</v>
      </c>
      <c r="D307" s="2">
        <v>65</v>
      </c>
      <c r="E307" s="2">
        <v>1295</v>
      </c>
      <c r="F307" s="2">
        <v>51</v>
      </c>
      <c r="G307" s="2">
        <v>1154</v>
      </c>
    </row>
    <row r="308" spans="1:7" ht="14" x14ac:dyDescent="0.15">
      <c r="A308" s="16">
        <v>42825</v>
      </c>
      <c r="B308" s="16" t="str">
        <f>_xlfn.LET(_xlpm.d,SA_Gaming_Licences[[#This Row],[Date]],
     _xlpm.sy, YEAR(_xlpm.d) - (MONTH(_xlpm.d) &lt; 7),
     "FY " &amp; _xlpm.sy &amp; "/" &amp; TEXT(MOD(_xlpm.sy+1,100),"00"))</f>
        <v>FY 2016/17</v>
      </c>
      <c r="C308" s="2" t="s">
        <v>116</v>
      </c>
      <c r="D308" s="2">
        <v>40</v>
      </c>
      <c r="E308" s="2">
        <v>1161</v>
      </c>
      <c r="F308" s="2">
        <v>33</v>
      </c>
      <c r="G308" s="2">
        <v>1064</v>
      </c>
    </row>
    <row r="309" spans="1:7" ht="14" x14ac:dyDescent="0.15">
      <c r="A309" s="16">
        <v>42855</v>
      </c>
      <c r="B309" s="16" t="str">
        <f>_xlfn.LET(_xlpm.d,SA_Gaming_Licences[[#This Row],[Date]],
     _xlpm.sy, YEAR(_xlpm.d) - (MONTH(_xlpm.d) &lt; 7),
     "FY " &amp; _xlpm.sy &amp; "/" &amp; TEXT(MOD(_xlpm.sy+1,100),"00"))</f>
        <v>FY 2016/17</v>
      </c>
      <c r="C309" s="2" t="s">
        <v>115</v>
      </c>
      <c r="D309" s="2">
        <v>0</v>
      </c>
      <c r="E309" s="2">
        <v>1060</v>
      </c>
      <c r="F309" s="2">
        <v>0</v>
      </c>
      <c r="G309" s="2">
        <v>0</v>
      </c>
    </row>
    <row r="310" spans="1:7" ht="14" x14ac:dyDescent="0.15">
      <c r="A310" s="16">
        <v>42855</v>
      </c>
      <c r="B310" s="16" t="str">
        <f>_xlfn.LET(_xlpm.d,SA_Gaming_Licences[[#This Row],[Date]],
     _xlpm.sy, YEAR(_xlpm.d) - (MONTH(_xlpm.d) &lt; 7),
     "FY " &amp; _xlpm.sy &amp; "/" &amp; TEXT(MOD(_xlpm.sy+1,100),"00"))</f>
        <v>FY 2016/17</v>
      </c>
      <c r="C310" s="2" t="s">
        <v>110</v>
      </c>
      <c r="D310" s="2">
        <v>469</v>
      </c>
      <c r="E310" s="2">
        <v>10277</v>
      </c>
      <c r="F310" s="2">
        <v>429</v>
      </c>
      <c r="G310" s="2">
        <v>9981</v>
      </c>
    </row>
    <row r="311" spans="1:7" ht="14" x14ac:dyDescent="0.15">
      <c r="A311" s="16">
        <v>42855</v>
      </c>
      <c r="B311" s="16" t="str">
        <f>_xlfn.LET(_xlpm.d,SA_Gaming_Licences[[#This Row],[Date]],
     _xlpm.sy, YEAR(_xlpm.d) - (MONTH(_xlpm.d) &lt; 7),
     "FY " &amp; _xlpm.sy &amp; "/" &amp; TEXT(MOD(_xlpm.sy+1,100),"00"))</f>
        <v>FY 2016/17</v>
      </c>
      <c r="C311" s="2" t="s">
        <v>111</v>
      </c>
      <c r="D311" s="2">
        <v>64</v>
      </c>
      <c r="E311" s="2">
        <v>1295</v>
      </c>
      <c r="F311" s="2">
        <v>50</v>
      </c>
      <c r="G311" s="2">
        <v>1139</v>
      </c>
    </row>
    <row r="312" spans="1:7" ht="14" x14ac:dyDescent="0.15">
      <c r="A312" s="16">
        <v>42855</v>
      </c>
      <c r="B312" s="16" t="str">
        <f>_xlfn.LET(_xlpm.d,SA_Gaming_Licences[[#This Row],[Date]],
     _xlpm.sy, YEAR(_xlpm.d) - (MONTH(_xlpm.d) &lt; 7),
     "FY " &amp; _xlpm.sy &amp; "/" &amp; TEXT(MOD(_xlpm.sy+1,100),"00"))</f>
        <v>FY 2016/17</v>
      </c>
      <c r="C312" s="2" t="s">
        <v>116</v>
      </c>
      <c r="D312" s="2">
        <v>40</v>
      </c>
      <c r="E312" s="2">
        <v>1161</v>
      </c>
      <c r="F312" s="2">
        <v>33</v>
      </c>
      <c r="G312" s="2">
        <v>1064</v>
      </c>
    </row>
    <row r="313" spans="1:7" ht="14" x14ac:dyDescent="0.15">
      <c r="A313" s="16">
        <v>42886</v>
      </c>
      <c r="B313" s="16" t="str">
        <f>_xlfn.LET(_xlpm.d,SA_Gaming_Licences[[#This Row],[Date]],
     _xlpm.sy, YEAR(_xlpm.d) - (MONTH(_xlpm.d) &lt; 7),
     "FY " &amp; _xlpm.sy &amp; "/" &amp; TEXT(MOD(_xlpm.sy+1,100),"00"))</f>
        <v>FY 2016/17</v>
      </c>
      <c r="C313" s="2" t="s">
        <v>115</v>
      </c>
      <c r="D313" s="2">
        <v>0</v>
      </c>
      <c r="E313" s="2">
        <v>1060</v>
      </c>
      <c r="F313" s="2">
        <v>0</v>
      </c>
      <c r="G313" s="2">
        <v>0</v>
      </c>
    </row>
    <row r="314" spans="1:7" ht="14" x14ac:dyDescent="0.15">
      <c r="A314" s="16">
        <v>42886</v>
      </c>
      <c r="B314" s="16" t="str">
        <f>_xlfn.LET(_xlpm.d,SA_Gaming_Licences[[#This Row],[Date]],
     _xlpm.sy, YEAR(_xlpm.d) - (MONTH(_xlpm.d) &lt; 7),
     "FY " &amp; _xlpm.sy &amp; "/" &amp; TEXT(MOD(_xlpm.sy+1,100),"00"))</f>
        <v>FY 2016/17</v>
      </c>
      <c r="C314" s="2" t="s">
        <v>110</v>
      </c>
      <c r="D314" s="2">
        <v>469</v>
      </c>
      <c r="E314" s="2">
        <v>10277</v>
      </c>
      <c r="F314" s="2">
        <v>429</v>
      </c>
      <c r="G314" s="2">
        <v>9994</v>
      </c>
    </row>
    <row r="315" spans="1:7" ht="14" x14ac:dyDescent="0.15">
      <c r="A315" s="16">
        <v>42886</v>
      </c>
      <c r="B315" s="16" t="str">
        <f>_xlfn.LET(_xlpm.d,SA_Gaming_Licences[[#This Row],[Date]],
     _xlpm.sy, YEAR(_xlpm.d) - (MONTH(_xlpm.d) &lt; 7),
     "FY " &amp; _xlpm.sy &amp; "/" &amp; TEXT(MOD(_xlpm.sy+1,100),"00"))</f>
        <v>FY 2016/17</v>
      </c>
      <c r="C315" s="2" t="s">
        <v>111</v>
      </c>
      <c r="D315" s="2">
        <v>64</v>
      </c>
      <c r="E315" s="2">
        <v>1295</v>
      </c>
      <c r="F315" s="2">
        <v>50</v>
      </c>
      <c r="G315" s="2">
        <v>1137</v>
      </c>
    </row>
    <row r="316" spans="1:7" ht="14" x14ac:dyDescent="0.15">
      <c r="A316" s="16">
        <v>42886</v>
      </c>
      <c r="B316" s="16" t="str">
        <f>_xlfn.LET(_xlpm.d,SA_Gaming_Licences[[#This Row],[Date]],
     _xlpm.sy, YEAR(_xlpm.d) - (MONTH(_xlpm.d) &lt; 7),
     "FY " &amp; _xlpm.sy &amp; "/" &amp; TEXT(MOD(_xlpm.sy+1,100),"00"))</f>
        <v>FY 2016/17</v>
      </c>
      <c r="C316" s="2" t="s">
        <v>116</v>
      </c>
      <c r="D316" s="2">
        <v>40</v>
      </c>
      <c r="E316" s="2">
        <v>1161</v>
      </c>
      <c r="F316" s="2">
        <v>33</v>
      </c>
      <c r="G316" s="2">
        <v>1065</v>
      </c>
    </row>
    <row r="317" spans="1:7" ht="14" x14ac:dyDescent="0.15">
      <c r="A317" s="16">
        <v>42916</v>
      </c>
      <c r="B317" s="16" t="str">
        <f>_xlfn.LET(_xlpm.d,SA_Gaming_Licences[[#This Row],[Date]],
     _xlpm.sy, YEAR(_xlpm.d) - (MONTH(_xlpm.d) &lt; 7),
     "FY " &amp; _xlpm.sy &amp; "/" &amp; TEXT(MOD(_xlpm.sy+1,100),"00"))</f>
        <v>FY 2016/17</v>
      </c>
      <c r="C317" s="2" t="s">
        <v>115</v>
      </c>
      <c r="D317" s="2">
        <v>0</v>
      </c>
      <c r="E317" s="2">
        <v>1070</v>
      </c>
      <c r="F317" s="2">
        <v>0</v>
      </c>
      <c r="G317" s="2">
        <v>0</v>
      </c>
    </row>
    <row r="318" spans="1:7" ht="14" x14ac:dyDescent="0.15">
      <c r="A318" s="16">
        <v>42916</v>
      </c>
      <c r="B318" s="16" t="str">
        <f>_xlfn.LET(_xlpm.d,SA_Gaming_Licences[[#This Row],[Date]],
     _xlpm.sy, YEAR(_xlpm.d) - (MONTH(_xlpm.d) &lt; 7),
     "FY " &amp; _xlpm.sy &amp; "/" &amp; TEXT(MOD(_xlpm.sy+1,100),"00"))</f>
        <v>FY 2016/17</v>
      </c>
      <c r="C318" s="2" t="s">
        <v>110</v>
      </c>
      <c r="D318" s="2">
        <v>469</v>
      </c>
      <c r="E318" s="2">
        <v>10287</v>
      </c>
      <c r="F318" s="2">
        <v>428</v>
      </c>
      <c r="G318" s="2">
        <v>9997</v>
      </c>
    </row>
    <row r="319" spans="1:7" ht="14" x14ac:dyDescent="0.15">
      <c r="A319" s="16">
        <v>42916</v>
      </c>
      <c r="B319" s="16" t="str">
        <f>_xlfn.LET(_xlpm.d,SA_Gaming_Licences[[#This Row],[Date]],
     _xlpm.sy, YEAR(_xlpm.d) - (MONTH(_xlpm.d) &lt; 7),
     "FY " &amp; _xlpm.sy &amp; "/" &amp; TEXT(MOD(_xlpm.sy+1,100),"00"))</f>
        <v>FY 2016/17</v>
      </c>
      <c r="C319" s="2" t="s">
        <v>111</v>
      </c>
      <c r="D319" s="2">
        <v>64</v>
      </c>
      <c r="E319" s="2">
        <v>1268</v>
      </c>
      <c r="F319" s="2">
        <v>50</v>
      </c>
      <c r="G319" s="2">
        <v>1139</v>
      </c>
    </row>
    <row r="320" spans="1:7" ht="14" x14ac:dyDescent="0.15">
      <c r="A320" s="16">
        <v>42916</v>
      </c>
      <c r="B320" s="16" t="str">
        <f>_xlfn.LET(_xlpm.d,SA_Gaming_Licences[[#This Row],[Date]],
     _xlpm.sy, YEAR(_xlpm.d) - (MONTH(_xlpm.d) &lt; 7),
     "FY " &amp; _xlpm.sy &amp; "/" &amp; TEXT(MOD(_xlpm.sy+1,100),"00"))</f>
        <v>FY 2016/17</v>
      </c>
      <c r="C320" s="2" t="s">
        <v>116</v>
      </c>
      <c r="D320" s="2">
        <v>40</v>
      </c>
      <c r="E320" s="2">
        <v>1168</v>
      </c>
      <c r="F320" s="2">
        <v>33</v>
      </c>
      <c r="G320" s="2">
        <v>1074</v>
      </c>
    </row>
    <row r="321" spans="1:7" ht="14" x14ac:dyDescent="0.15">
      <c r="A321" s="16">
        <v>43039</v>
      </c>
      <c r="B321" s="16" t="str">
        <f>_xlfn.LET(_xlpm.d,SA_Gaming_Licences[[#This Row],[Date]],
     _xlpm.sy, YEAR(_xlpm.d) - (MONTH(_xlpm.d) &lt; 7),
     "FY " &amp; _xlpm.sy &amp; "/" &amp; TEXT(MOD(_xlpm.sy+1,100),"00"))</f>
        <v>FY 2017/18</v>
      </c>
      <c r="C321" s="2" t="s">
        <v>115</v>
      </c>
      <c r="D321" s="2">
        <v>0</v>
      </c>
      <c r="E321" s="2">
        <v>1070</v>
      </c>
      <c r="F321" s="2">
        <v>0</v>
      </c>
      <c r="G321" s="2">
        <v>0</v>
      </c>
    </row>
    <row r="322" spans="1:7" ht="14" x14ac:dyDescent="0.15">
      <c r="A322" s="16">
        <v>43039</v>
      </c>
      <c r="B322" s="16" t="str">
        <f>_xlfn.LET(_xlpm.d,SA_Gaming_Licences[[#This Row],[Date]],
     _xlpm.sy, YEAR(_xlpm.d) - (MONTH(_xlpm.d) &lt; 7),
     "FY " &amp; _xlpm.sy &amp; "/" &amp; TEXT(MOD(_xlpm.sy+1,100),"00"))</f>
        <v>FY 2017/18</v>
      </c>
      <c r="C322" s="2" t="s">
        <v>110</v>
      </c>
      <c r="D322" s="2">
        <v>464</v>
      </c>
      <c r="E322" s="2">
        <v>10300</v>
      </c>
      <c r="F322" s="2">
        <v>425</v>
      </c>
      <c r="G322" s="2">
        <v>10000</v>
      </c>
    </row>
    <row r="323" spans="1:7" ht="14" x14ac:dyDescent="0.15">
      <c r="A323" s="16">
        <v>43039</v>
      </c>
      <c r="B323" s="16" t="str">
        <f>_xlfn.LET(_xlpm.d,SA_Gaming_Licences[[#This Row],[Date]],
     _xlpm.sy, YEAR(_xlpm.d) - (MONTH(_xlpm.d) &lt; 7),
     "FY " &amp; _xlpm.sy &amp; "/" &amp; TEXT(MOD(_xlpm.sy+1,100),"00"))</f>
        <v>FY 2017/18</v>
      </c>
      <c r="C323" s="2" t="s">
        <v>111</v>
      </c>
      <c r="D323" s="2">
        <v>63</v>
      </c>
      <c r="E323" s="2">
        <v>1255</v>
      </c>
      <c r="F323" s="2">
        <v>50</v>
      </c>
      <c r="G323" s="2">
        <v>1139</v>
      </c>
    </row>
    <row r="324" spans="1:7" ht="14" x14ac:dyDescent="0.15">
      <c r="A324" s="16">
        <v>43039</v>
      </c>
      <c r="B324" s="16" t="str">
        <f>_xlfn.LET(_xlpm.d,SA_Gaming_Licences[[#This Row],[Date]],
     _xlpm.sy, YEAR(_xlpm.d) - (MONTH(_xlpm.d) &lt; 7),
     "FY " &amp; _xlpm.sy &amp; "/" &amp; TEXT(MOD(_xlpm.sy+1,100),"00"))</f>
        <v>FY 2017/18</v>
      </c>
      <c r="C324" s="2" t="s">
        <v>116</v>
      </c>
      <c r="D324" s="2">
        <v>40</v>
      </c>
      <c r="E324" s="2">
        <v>1168</v>
      </c>
      <c r="F324" s="2">
        <v>33</v>
      </c>
      <c r="G324" s="2">
        <v>1074</v>
      </c>
    </row>
    <row r="325" spans="1:7" ht="14" x14ac:dyDescent="0.15">
      <c r="A325" s="16">
        <v>43069</v>
      </c>
      <c r="B325" s="16" t="str">
        <f>_xlfn.LET(_xlpm.d,SA_Gaming_Licences[[#This Row],[Date]],
     _xlpm.sy, YEAR(_xlpm.d) - (MONTH(_xlpm.d) &lt; 7),
     "FY " &amp; _xlpm.sy &amp; "/" &amp; TEXT(MOD(_xlpm.sy+1,100),"00"))</f>
        <v>FY 2017/18</v>
      </c>
      <c r="C325" s="2" t="s">
        <v>115</v>
      </c>
      <c r="D325" s="2">
        <v>0</v>
      </c>
      <c r="E325" s="2">
        <v>1070</v>
      </c>
      <c r="F325" s="2">
        <v>0</v>
      </c>
      <c r="G325" s="2">
        <v>0</v>
      </c>
    </row>
    <row r="326" spans="1:7" ht="14" x14ac:dyDescent="0.15">
      <c r="A326" s="16">
        <v>43069</v>
      </c>
      <c r="B326" s="16" t="str">
        <f>_xlfn.LET(_xlpm.d,SA_Gaming_Licences[[#This Row],[Date]],
     _xlpm.sy, YEAR(_xlpm.d) - (MONTH(_xlpm.d) &lt; 7),
     "FY " &amp; _xlpm.sy &amp; "/" &amp; TEXT(MOD(_xlpm.sy+1,100),"00"))</f>
        <v>FY 2017/18</v>
      </c>
      <c r="C326" s="2" t="s">
        <v>110</v>
      </c>
      <c r="D326" s="2">
        <v>464</v>
      </c>
      <c r="E326" s="2">
        <v>10302</v>
      </c>
      <c r="F326" s="2">
        <v>426</v>
      </c>
      <c r="G326" s="2">
        <v>10010</v>
      </c>
    </row>
    <row r="327" spans="1:7" ht="14" x14ac:dyDescent="0.15">
      <c r="A327" s="16">
        <v>43069</v>
      </c>
      <c r="B327" s="16" t="str">
        <f>_xlfn.LET(_xlpm.d,SA_Gaming_Licences[[#This Row],[Date]],
     _xlpm.sy, YEAR(_xlpm.d) - (MONTH(_xlpm.d) &lt; 7),
     "FY " &amp; _xlpm.sy &amp; "/" &amp; TEXT(MOD(_xlpm.sy+1,100),"00"))</f>
        <v>FY 2017/18</v>
      </c>
      <c r="C327" s="2" t="s">
        <v>111</v>
      </c>
      <c r="D327" s="2">
        <v>63</v>
      </c>
      <c r="E327" s="2">
        <v>1253</v>
      </c>
      <c r="F327" s="2">
        <v>49</v>
      </c>
      <c r="G327" s="2">
        <v>1146</v>
      </c>
    </row>
    <row r="328" spans="1:7" ht="14" x14ac:dyDescent="0.15">
      <c r="A328" s="16">
        <v>43069</v>
      </c>
      <c r="B328" s="16" t="str">
        <f>_xlfn.LET(_xlpm.d,SA_Gaming_Licences[[#This Row],[Date]],
     _xlpm.sy, YEAR(_xlpm.d) - (MONTH(_xlpm.d) &lt; 7),
     "FY " &amp; _xlpm.sy &amp; "/" &amp; TEXT(MOD(_xlpm.sy+1,100),"00"))</f>
        <v>FY 2017/18</v>
      </c>
      <c r="C328" s="2" t="s">
        <v>116</v>
      </c>
      <c r="D328" s="2">
        <v>40</v>
      </c>
      <c r="E328" s="2">
        <v>1168</v>
      </c>
      <c r="F328" s="2">
        <v>33</v>
      </c>
      <c r="G328" s="2">
        <v>1074</v>
      </c>
    </row>
    <row r="329" spans="1:7" ht="14" x14ac:dyDescent="0.15">
      <c r="A329" s="16">
        <v>43100</v>
      </c>
      <c r="B329" s="16" t="str">
        <f>_xlfn.LET(_xlpm.d,SA_Gaming_Licences[[#This Row],[Date]],
     _xlpm.sy, YEAR(_xlpm.d) - (MONTH(_xlpm.d) &lt; 7),
     "FY " &amp; _xlpm.sy &amp; "/" &amp; TEXT(MOD(_xlpm.sy+1,100),"00"))</f>
        <v>FY 2017/18</v>
      </c>
      <c r="C329" s="2" t="s">
        <v>115</v>
      </c>
      <c r="D329" s="2">
        <v>0</v>
      </c>
      <c r="E329" s="2">
        <v>1070</v>
      </c>
      <c r="F329" s="2">
        <v>0</v>
      </c>
      <c r="G329" s="2">
        <v>0</v>
      </c>
    </row>
    <row r="330" spans="1:7" ht="14" x14ac:dyDescent="0.15">
      <c r="A330" s="16">
        <v>43100</v>
      </c>
      <c r="B330" s="16" t="str">
        <f>_xlfn.LET(_xlpm.d,SA_Gaming_Licences[[#This Row],[Date]],
     _xlpm.sy, YEAR(_xlpm.d) - (MONTH(_xlpm.d) &lt; 7),
     "FY " &amp; _xlpm.sy &amp; "/" &amp; TEXT(MOD(_xlpm.sy+1,100),"00"))</f>
        <v>FY 2017/18</v>
      </c>
      <c r="C330" s="2" t="s">
        <v>110</v>
      </c>
      <c r="D330" s="2">
        <v>464</v>
      </c>
      <c r="E330" s="2">
        <v>10302</v>
      </c>
      <c r="F330" s="2">
        <v>425</v>
      </c>
      <c r="G330" s="2">
        <v>9970</v>
      </c>
    </row>
    <row r="331" spans="1:7" ht="14" x14ac:dyDescent="0.15">
      <c r="A331" s="16">
        <v>43100</v>
      </c>
      <c r="B331" s="16" t="str">
        <f>_xlfn.LET(_xlpm.d,SA_Gaming_Licences[[#This Row],[Date]],
     _xlpm.sy, YEAR(_xlpm.d) - (MONTH(_xlpm.d) &lt; 7),
     "FY " &amp; _xlpm.sy &amp; "/" &amp; TEXT(MOD(_xlpm.sy+1,100),"00"))</f>
        <v>FY 2017/18</v>
      </c>
      <c r="C331" s="2" t="s">
        <v>111</v>
      </c>
      <c r="D331" s="2">
        <v>63</v>
      </c>
      <c r="E331" s="2">
        <v>1253</v>
      </c>
      <c r="F331" s="2">
        <v>49</v>
      </c>
      <c r="G331" s="2">
        <v>1144</v>
      </c>
    </row>
    <row r="332" spans="1:7" ht="14" x14ac:dyDescent="0.15">
      <c r="A332" s="16">
        <v>43100</v>
      </c>
      <c r="B332" s="16" t="str">
        <f>_xlfn.LET(_xlpm.d,SA_Gaming_Licences[[#This Row],[Date]],
     _xlpm.sy, YEAR(_xlpm.d) - (MONTH(_xlpm.d) &lt; 7),
     "FY " &amp; _xlpm.sy &amp; "/" &amp; TEXT(MOD(_xlpm.sy+1,100),"00"))</f>
        <v>FY 2017/18</v>
      </c>
      <c r="C332" s="2" t="s">
        <v>116</v>
      </c>
      <c r="D332" s="2">
        <v>40</v>
      </c>
      <c r="E332" s="2">
        <v>1168</v>
      </c>
      <c r="F332" s="2">
        <v>33</v>
      </c>
      <c r="G332" s="2">
        <v>1074</v>
      </c>
    </row>
    <row r="333" spans="1:7" ht="14" x14ac:dyDescent="0.15">
      <c r="A333" s="16">
        <v>43131</v>
      </c>
      <c r="B333" s="16" t="str">
        <f>_xlfn.LET(_xlpm.d,SA_Gaming_Licences[[#This Row],[Date]],
     _xlpm.sy, YEAR(_xlpm.d) - (MONTH(_xlpm.d) &lt; 7),
     "FY " &amp; _xlpm.sy &amp; "/" &amp; TEXT(MOD(_xlpm.sy+1,100),"00"))</f>
        <v>FY 2017/18</v>
      </c>
      <c r="C333" s="2" t="s">
        <v>115</v>
      </c>
      <c r="D333" s="2">
        <v>0</v>
      </c>
      <c r="E333" s="2">
        <v>1080</v>
      </c>
      <c r="F333" s="2">
        <v>0</v>
      </c>
      <c r="G333" s="2">
        <v>0</v>
      </c>
    </row>
    <row r="334" spans="1:7" ht="14" x14ac:dyDescent="0.15">
      <c r="A334" s="16">
        <v>43131</v>
      </c>
      <c r="B334" s="16" t="str">
        <f>_xlfn.LET(_xlpm.d,SA_Gaming_Licences[[#This Row],[Date]],
     _xlpm.sy, YEAR(_xlpm.d) - (MONTH(_xlpm.d) &lt; 7),
     "FY " &amp; _xlpm.sy &amp; "/" &amp; TEXT(MOD(_xlpm.sy+1,100),"00"))</f>
        <v>FY 2017/18</v>
      </c>
      <c r="C334" s="2" t="s">
        <v>110</v>
      </c>
      <c r="D334" s="2">
        <v>463</v>
      </c>
      <c r="E334" s="2">
        <v>10257</v>
      </c>
      <c r="F334" s="2">
        <v>427</v>
      </c>
      <c r="G334" s="2">
        <v>9999</v>
      </c>
    </row>
    <row r="335" spans="1:7" ht="14" x14ac:dyDescent="0.15">
      <c r="A335" s="16">
        <v>43131</v>
      </c>
      <c r="B335" s="16" t="str">
        <f>_xlfn.LET(_xlpm.d,SA_Gaming_Licences[[#This Row],[Date]],
     _xlpm.sy, YEAR(_xlpm.d) - (MONTH(_xlpm.d) &lt; 7),
     "FY " &amp; _xlpm.sy &amp; "/" &amp; TEXT(MOD(_xlpm.sy+1,100),"00"))</f>
        <v>FY 2017/18</v>
      </c>
      <c r="C335" s="2" t="s">
        <v>111</v>
      </c>
      <c r="D335" s="2">
        <v>62</v>
      </c>
      <c r="E335" s="2">
        <v>1275</v>
      </c>
      <c r="F335" s="2">
        <v>48</v>
      </c>
      <c r="G335" s="2">
        <v>1127</v>
      </c>
    </row>
    <row r="336" spans="1:7" ht="14" x14ac:dyDescent="0.15">
      <c r="A336" s="16">
        <v>43131</v>
      </c>
      <c r="B336" s="16" t="str">
        <f>_xlfn.LET(_xlpm.d,SA_Gaming_Licences[[#This Row],[Date]],
     _xlpm.sy, YEAR(_xlpm.d) - (MONTH(_xlpm.d) &lt; 7),
     "FY " &amp; _xlpm.sy &amp; "/" &amp; TEXT(MOD(_xlpm.sy+1,100),"00"))</f>
        <v>FY 2017/18</v>
      </c>
      <c r="C336" s="2" t="s">
        <v>116</v>
      </c>
      <c r="D336" s="2">
        <v>40</v>
      </c>
      <c r="E336" s="2">
        <v>1168</v>
      </c>
      <c r="F336" s="2">
        <v>33</v>
      </c>
      <c r="G336" s="2">
        <v>1073</v>
      </c>
    </row>
    <row r="337" spans="1:7" ht="14" x14ac:dyDescent="0.15">
      <c r="A337" s="16">
        <v>43159</v>
      </c>
      <c r="B337" s="16" t="str">
        <f>_xlfn.LET(_xlpm.d,SA_Gaming_Licences[[#This Row],[Date]],
     _xlpm.sy, YEAR(_xlpm.d) - (MONTH(_xlpm.d) &lt; 7),
     "FY " &amp; _xlpm.sy &amp; "/" &amp; TEXT(MOD(_xlpm.sy+1,100),"00"))</f>
        <v>FY 2017/18</v>
      </c>
      <c r="C337" s="2" t="s">
        <v>115</v>
      </c>
      <c r="D337" s="2">
        <v>0</v>
      </c>
      <c r="E337" s="2">
        <v>1080</v>
      </c>
      <c r="F337" s="2">
        <v>0</v>
      </c>
      <c r="G337" s="2">
        <v>0</v>
      </c>
    </row>
    <row r="338" spans="1:7" ht="14" x14ac:dyDescent="0.15">
      <c r="A338" s="16">
        <v>43159</v>
      </c>
      <c r="B338" s="16" t="str">
        <f>_xlfn.LET(_xlpm.d,SA_Gaming_Licences[[#This Row],[Date]],
     _xlpm.sy, YEAR(_xlpm.d) - (MONTH(_xlpm.d) &lt; 7),
     "FY " &amp; _xlpm.sy &amp; "/" &amp; TEXT(MOD(_xlpm.sy+1,100),"00"))</f>
        <v>FY 2017/18</v>
      </c>
      <c r="C338" s="2" t="s">
        <v>110</v>
      </c>
      <c r="D338" s="2">
        <v>463</v>
      </c>
      <c r="E338" s="2">
        <v>10257</v>
      </c>
      <c r="F338" s="2">
        <v>428</v>
      </c>
      <c r="G338" s="2">
        <v>10003</v>
      </c>
    </row>
    <row r="339" spans="1:7" ht="14" x14ac:dyDescent="0.15">
      <c r="A339" s="16">
        <v>43159</v>
      </c>
      <c r="B339" s="16" t="str">
        <f>_xlfn.LET(_xlpm.d,SA_Gaming_Licences[[#This Row],[Date]],
     _xlpm.sy, YEAR(_xlpm.d) - (MONTH(_xlpm.d) &lt; 7),
     "FY " &amp; _xlpm.sy &amp; "/" &amp; TEXT(MOD(_xlpm.sy+1,100),"00"))</f>
        <v>FY 2017/18</v>
      </c>
      <c r="C339" s="2" t="s">
        <v>111</v>
      </c>
      <c r="D339" s="2">
        <v>62</v>
      </c>
      <c r="E339" s="2">
        <v>1275</v>
      </c>
      <c r="F339" s="2">
        <v>47</v>
      </c>
      <c r="G339" s="2">
        <v>1127</v>
      </c>
    </row>
    <row r="340" spans="1:7" ht="14" x14ac:dyDescent="0.15">
      <c r="A340" s="16">
        <v>43159</v>
      </c>
      <c r="B340" s="16" t="str">
        <f>_xlfn.LET(_xlpm.d,SA_Gaming_Licences[[#This Row],[Date]],
     _xlpm.sy, YEAR(_xlpm.d) - (MONTH(_xlpm.d) &lt; 7),
     "FY " &amp; _xlpm.sy &amp; "/" &amp; TEXT(MOD(_xlpm.sy+1,100),"00"))</f>
        <v>FY 2017/18</v>
      </c>
      <c r="C340" s="2" t="s">
        <v>116</v>
      </c>
      <c r="D340" s="2">
        <v>40</v>
      </c>
      <c r="E340" s="2">
        <v>1168</v>
      </c>
      <c r="F340" s="2">
        <v>33</v>
      </c>
      <c r="G340" s="2">
        <v>1074</v>
      </c>
    </row>
    <row r="341" spans="1:7" ht="14" x14ac:dyDescent="0.15">
      <c r="A341" s="16">
        <v>43190</v>
      </c>
      <c r="B341" s="16" t="str">
        <f>_xlfn.LET(_xlpm.d,SA_Gaming_Licences[[#This Row],[Date]],
     _xlpm.sy, YEAR(_xlpm.d) - (MONTH(_xlpm.d) &lt; 7),
     "FY " &amp; _xlpm.sy &amp; "/" &amp; TEXT(MOD(_xlpm.sy+1,100),"00"))</f>
        <v>FY 2017/18</v>
      </c>
      <c r="C341" s="2" t="s">
        <v>115</v>
      </c>
      <c r="D341" s="2">
        <v>0</v>
      </c>
      <c r="E341" s="2">
        <v>1080</v>
      </c>
      <c r="F341" s="2">
        <v>0</v>
      </c>
      <c r="G341" s="2">
        <v>0</v>
      </c>
    </row>
    <row r="342" spans="1:7" ht="14" x14ac:dyDescent="0.15">
      <c r="A342" s="16">
        <v>43190</v>
      </c>
      <c r="B342" s="16" t="str">
        <f>_xlfn.LET(_xlpm.d,SA_Gaming_Licences[[#This Row],[Date]],
     _xlpm.sy, YEAR(_xlpm.d) - (MONTH(_xlpm.d) &lt; 7),
     "FY " &amp; _xlpm.sy &amp; "/" &amp; TEXT(MOD(_xlpm.sy+1,100),"00"))</f>
        <v>FY 2017/18</v>
      </c>
      <c r="C342" s="2" t="s">
        <v>110</v>
      </c>
      <c r="D342" s="2">
        <v>463</v>
      </c>
      <c r="E342" s="2">
        <v>10256</v>
      </c>
      <c r="F342" s="2">
        <v>425</v>
      </c>
      <c r="G342" s="2">
        <v>9996</v>
      </c>
    </row>
    <row r="343" spans="1:7" ht="14" x14ac:dyDescent="0.15">
      <c r="A343" s="16">
        <v>43190</v>
      </c>
      <c r="B343" s="16" t="str">
        <f>_xlfn.LET(_xlpm.d,SA_Gaming_Licences[[#This Row],[Date]],
     _xlpm.sy, YEAR(_xlpm.d) - (MONTH(_xlpm.d) &lt; 7),
     "FY " &amp; _xlpm.sy &amp; "/" &amp; TEXT(MOD(_xlpm.sy+1,100),"00"))</f>
        <v>FY 2017/18</v>
      </c>
      <c r="C343" s="2" t="s">
        <v>111</v>
      </c>
      <c r="D343" s="2">
        <v>62</v>
      </c>
      <c r="E343" s="2">
        <v>1275</v>
      </c>
      <c r="F343" s="2">
        <v>47</v>
      </c>
      <c r="G343" s="2">
        <v>1127</v>
      </c>
    </row>
    <row r="344" spans="1:7" ht="14" x14ac:dyDescent="0.15">
      <c r="A344" s="16">
        <v>43190</v>
      </c>
      <c r="B344" s="16" t="str">
        <f>_xlfn.LET(_xlpm.d,SA_Gaming_Licences[[#This Row],[Date]],
     _xlpm.sy, YEAR(_xlpm.d) - (MONTH(_xlpm.d) &lt; 7),
     "FY " &amp; _xlpm.sy &amp; "/" &amp; TEXT(MOD(_xlpm.sy+1,100),"00"))</f>
        <v>FY 2017/18</v>
      </c>
      <c r="C344" s="2" t="s">
        <v>116</v>
      </c>
      <c r="D344" s="2">
        <v>40</v>
      </c>
      <c r="E344" s="2">
        <v>1168</v>
      </c>
      <c r="F344" s="2">
        <v>33</v>
      </c>
      <c r="G344" s="2">
        <v>1074</v>
      </c>
    </row>
    <row r="345" spans="1:7" ht="14" x14ac:dyDescent="0.15">
      <c r="A345" s="16">
        <v>43220</v>
      </c>
      <c r="B345" s="16" t="str">
        <f>_xlfn.LET(_xlpm.d,SA_Gaming_Licences[[#This Row],[Date]],
     _xlpm.sy, YEAR(_xlpm.d) - (MONTH(_xlpm.d) &lt; 7),
     "FY " &amp; _xlpm.sy &amp; "/" &amp; TEXT(MOD(_xlpm.sy+1,100),"00"))</f>
        <v>FY 2017/18</v>
      </c>
      <c r="C345" s="2" t="s">
        <v>115</v>
      </c>
      <c r="D345" s="2">
        <v>0</v>
      </c>
      <c r="E345" s="2">
        <v>1080</v>
      </c>
      <c r="F345" s="2">
        <v>0</v>
      </c>
      <c r="G345" s="2">
        <v>0</v>
      </c>
    </row>
    <row r="346" spans="1:7" ht="14" x14ac:dyDescent="0.15">
      <c r="A346" s="16">
        <v>43220</v>
      </c>
      <c r="B346" s="16" t="str">
        <f>_xlfn.LET(_xlpm.d,SA_Gaming_Licences[[#This Row],[Date]],
     _xlpm.sy, YEAR(_xlpm.d) - (MONTH(_xlpm.d) &lt; 7),
     "FY " &amp; _xlpm.sy &amp; "/" &amp; TEXT(MOD(_xlpm.sy+1,100),"00"))</f>
        <v>FY 2017/18</v>
      </c>
      <c r="C346" s="2" t="s">
        <v>110</v>
      </c>
      <c r="D346" s="2">
        <v>464</v>
      </c>
      <c r="E346" s="2">
        <v>10256</v>
      </c>
      <c r="F346" s="2">
        <v>423</v>
      </c>
      <c r="G346" s="2">
        <v>9973</v>
      </c>
    </row>
    <row r="347" spans="1:7" ht="14" x14ac:dyDescent="0.15">
      <c r="A347" s="16">
        <v>43220</v>
      </c>
      <c r="B347" s="16" t="str">
        <f>_xlfn.LET(_xlpm.d,SA_Gaming_Licences[[#This Row],[Date]],
     _xlpm.sy, YEAR(_xlpm.d) - (MONTH(_xlpm.d) &lt; 7),
     "FY " &amp; _xlpm.sy &amp; "/" &amp; TEXT(MOD(_xlpm.sy+1,100),"00"))</f>
        <v>FY 2017/18</v>
      </c>
      <c r="C347" s="2" t="s">
        <v>111</v>
      </c>
      <c r="D347" s="2">
        <v>60</v>
      </c>
      <c r="E347" s="2">
        <v>1275</v>
      </c>
      <c r="F347" s="2">
        <v>47</v>
      </c>
      <c r="G347" s="2">
        <v>1127</v>
      </c>
    </row>
    <row r="348" spans="1:7" ht="14" x14ac:dyDescent="0.15">
      <c r="A348" s="16">
        <v>43220</v>
      </c>
      <c r="B348" s="16" t="str">
        <f>_xlfn.LET(_xlpm.d,SA_Gaming_Licences[[#This Row],[Date]],
     _xlpm.sy, YEAR(_xlpm.d) - (MONTH(_xlpm.d) &lt; 7),
     "FY " &amp; _xlpm.sy &amp; "/" &amp; TEXT(MOD(_xlpm.sy+1,100),"00"))</f>
        <v>FY 2017/18</v>
      </c>
      <c r="C348" s="2" t="s">
        <v>116</v>
      </c>
      <c r="D348" s="2">
        <v>40</v>
      </c>
      <c r="E348" s="2">
        <v>1168</v>
      </c>
      <c r="F348" s="2">
        <v>33</v>
      </c>
      <c r="G348" s="2">
        <v>1074</v>
      </c>
    </row>
    <row r="349" spans="1:7" ht="14" x14ac:dyDescent="0.15">
      <c r="A349" s="16">
        <v>43251</v>
      </c>
      <c r="B349" s="16" t="str">
        <f>_xlfn.LET(_xlpm.d,SA_Gaming_Licences[[#This Row],[Date]],
     _xlpm.sy, YEAR(_xlpm.d) - (MONTH(_xlpm.d) &lt; 7),
     "FY " &amp; _xlpm.sy &amp; "/" &amp; TEXT(MOD(_xlpm.sy+1,100),"00"))</f>
        <v>FY 2017/18</v>
      </c>
      <c r="C349" s="2" t="s">
        <v>115</v>
      </c>
      <c r="D349" s="2">
        <v>0</v>
      </c>
      <c r="E349" s="2">
        <v>1080</v>
      </c>
      <c r="F349" s="2">
        <v>0</v>
      </c>
      <c r="G349" s="2">
        <v>0</v>
      </c>
    </row>
    <row r="350" spans="1:7" ht="14" x14ac:dyDescent="0.15">
      <c r="A350" s="16">
        <v>43251</v>
      </c>
      <c r="B350" s="16" t="str">
        <f>_xlfn.LET(_xlpm.d,SA_Gaming_Licences[[#This Row],[Date]],
     _xlpm.sy, YEAR(_xlpm.d) - (MONTH(_xlpm.d) &lt; 7),
     "FY " &amp; _xlpm.sy &amp; "/" &amp; TEXT(MOD(_xlpm.sy+1,100),"00"))</f>
        <v>FY 2017/18</v>
      </c>
      <c r="C350" s="2" t="s">
        <v>110</v>
      </c>
      <c r="D350" s="2">
        <v>464</v>
      </c>
      <c r="E350" s="2">
        <v>10256</v>
      </c>
      <c r="F350" s="2">
        <v>422</v>
      </c>
      <c r="G350" s="2">
        <v>9957</v>
      </c>
    </row>
    <row r="351" spans="1:7" ht="14" x14ac:dyDescent="0.15">
      <c r="A351" s="16">
        <v>43251</v>
      </c>
      <c r="B351" s="16" t="str">
        <f>_xlfn.LET(_xlpm.d,SA_Gaming_Licences[[#This Row],[Date]],
     _xlpm.sy, YEAR(_xlpm.d) - (MONTH(_xlpm.d) &lt; 7),
     "FY " &amp; _xlpm.sy &amp; "/" &amp; TEXT(MOD(_xlpm.sy+1,100),"00"))</f>
        <v>FY 2017/18</v>
      </c>
      <c r="C351" s="2" t="s">
        <v>111</v>
      </c>
      <c r="D351" s="2">
        <v>60</v>
      </c>
      <c r="E351" s="2">
        <v>1275</v>
      </c>
      <c r="F351" s="2">
        <v>46</v>
      </c>
      <c r="G351" s="2">
        <v>1123</v>
      </c>
    </row>
    <row r="352" spans="1:7" ht="14" x14ac:dyDescent="0.15">
      <c r="A352" s="16">
        <v>43251</v>
      </c>
      <c r="B352" s="16" t="str">
        <f>_xlfn.LET(_xlpm.d,SA_Gaming_Licences[[#This Row],[Date]],
     _xlpm.sy, YEAR(_xlpm.d) - (MONTH(_xlpm.d) &lt; 7),
     "FY " &amp; _xlpm.sy &amp; "/" &amp; TEXT(MOD(_xlpm.sy+1,100),"00"))</f>
        <v>FY 2017/18</v>
      </c>
      <c r="C352" s="2" t="s">
        <v>116</v>
      </c>
      <c r="D352" s="2">
        <v>40</v>
      </c>
      <c r="E352" s="2">
        <v>1168</v>
      </c>
      <c r="F352" s="2">
        <v>33</v>
      </c>
      <c r="G352" s="2">
        <v>1074</v>
      </c>
    </row>
    <row r="353" spans="1:7" ht="14" x14ac:dyDescent="0.15">
      <c r="A353" s="16">
        <v>43281</v>
      </c>
      <c r="B353" s="16" t="str">
        <f>_xlfn.LET(_xlpm.d,SA_Gaming_Licences[[#This Row],[Date]],
     _xlpm.sy, YEAR(_xlpm.d) - (MONTH(_xlpm.d) &lt; 7),
     "FY " &amp; _xlpm.sy &amp; "/" &amp; TEXT(MOD(_xlpm.sy+1,100),"00"))</f>
        <v>FY 2017/18</v>
      </c>
      <c r="C353" s="2" t="s">
        <v>115</v>
      </c>
      <c r="D353" s="2">
        <v>0</v>
      </c>
      <c r="E353" s="2">
        <v>1080</v>
      </c>
      <c r="F353" s="2">
        <v>0</v>
      </c>
      <c r="G353" s="2">
        <v>0</v>
      </c>
    </row>
    <row r="354" spans="1:7" ht="14" x14ac:dyDescent="0.15">
      <c r="A354" s="16">
        <v>43281</v>
      </c>
      <c r="B354" s="16" t="str">
        <f>_xlfn.LET(_xlpm.d,SA_Gaming_Licences[[#This Row],[Date]],
     _xlpm.sy, YEAR(_xlpm.d) - (MONTH(_xlpm.d) &lt; 7),
     "FY " &amp; _xlpm.sy &amp; "/" &amp; TEXT(MOD(_xlpm.sy+1,100),"00"))</f>
        <v>FY 2017/18</v>
      </c>
      <c r="C354" s="2" t="s">
        <v>110</v>
      </c>
      <c r="D354" s="2">
        <v>464</v>
      </c>
      <c r="E354" s="2">
        <v>10256</v>
      </c>
      <c r="F354" s="2">
        <v>420</v>
      </c>
      <c r="G354" s="2">
        <v>9945</v>
      </c>
    </row>
    <row r="355" spans="1:7" ht="14" x14ac:dyDescent="0.15">
      <c r="A355" s="16">
        <v>43281</v>
      </c>
      <c r="B355" s="16" t="str">
        <f>_xlfn.LET(_xlpm.d,SA_Gaming_Licences[[#This Row],[Date]],
     _xlpm.sy, YEAR(_xlpm.d) - (MONTH(_xlpm.d) &lt; 7),
     "FY " &amp; _xlpm.sy &amp; "/" &amp; TEXT(MOD(_xlpm.sy+1,100),"00"))</f>
        <v>FY 2017/18</v>
      </c>
      <c r="C355" s="2" t="s">
        <v>111</v>
      </c>
      <c r="D355" s="2">
        <v>60</v>
      </c>
      <c r="E355" s="2">
        <v>1275</v>
      </c>
      <c r="F355" s="2">
        <v>46</v>
      </c>
      <c r="G355" s="2">
        <v>1123</v>
      </c>
    </row>
    <row r="356" spans="1:7" ht="14" x14ac:dyDescent="0.15">
      <c r="A356" s="16">
        <v>43281</v>
      </c>
      <c r="B356" s="16" t="str">
        <f>_xlfn.LET(_xlpm.d,SA_Gaming_Licences[[#This Row],[Date]],
     _xlpm.sy, YEAR(_xlpm.d) - (MONTH(_xlpm.d) &lt; 7),
     "FY " &amp; _xlpm.sy &amp; "/" &amp; TEXT(MOD(_xlpm.sy+1,100),"00"))</f>
        <v>FY 2017/18</v>
      </c>
      <c r="C356" s="2" t="s">
        <v>116</v>
      </c>
      <c r="D356" s="2">
        <v>40</v>
      </c>
      <c r="E356" s="2">
        <v>1168</v>
      </c>
      <c r="F356" s="2">
        <v>33</v>
      </c>
      <c r="G356" s="2">
        <v>1074</v>
      </c>
    </row>
    <row r="357" spans="1:7" ht="14" x14ac:dyDescent="0.15">
      <c r="A357" s="16">
        <v>43312</v>
      </c>
      <c r="B357" s="16" t="str">
        <f>_xlfn.LET(_xlpm.d,SA_Gaming_Licences[[#This Row],[Date]],
     _xlpm.sy, YEAR(_xlpm.d) - (MONTH(_xlpm.d) &lt; 7),
     "FY " &amp; _xlpm.sy &amp; "/" &amp; TEXT(MOD(_xlpm.sy+1,100),"00"))</f>
        <v>FY 2018/19</v>
      </c>
      <c r="C357" s="2" t="s">
        <v>115</v>
      </c>
      <c r="D357" s="2">
        <v>0</v>
      </c>
      <c r="E357" s="2">
        <v>1080</v>
      </c>
      <c r="F357" s="2">
        <v>0</v>
      </c>
      <c r="G357" s="2">
        <v>0</v>
      </c>
    </row>
    <row r="358" spans="1:7" ht="14" x14ac:dyDescent="0.15">
      <c r="A358" s="16">
        <v>43312</v>
      </c>
      <c r="B358" s="16" t="str">
        <f>_xlfn.LET(_xlpm.d,SA_Gaming_Licences[[#This Row],[Date]],
     _xlpm.sy, YEAR(_xlpm.d) - (MONTH(_xlpm.d) &lt; 7),
     "FY " &amp; _xlpm.sy &amp; "/" &amp; TEXT(MOD(_xlpm.sy+1,100),"00"))</f>
        <v>FY 2018/19</v>
      </c>
      <c r="C358" s="2" t="s">
        <v>110</v>
      </c>
      <c r="D358" s="2">
        <v>464</v>
      </c>
      <c r="E358" s="2">
        <v>10256</v>
      </c>
      <c r="F358" s="2">
        <v>419</v>
      </c>
      <c r="G358" s="2">
        <v>9913</v>
      </c>
    </row>
    <row r="359" spans="1:7" ht="14" x14ac:dyDescent="0.15">
      <c r="A359" s="16">
        <v>43312</v>
      </c>
      <c r="B359" s="16" t="str">
        <f>_xlfn.LET(_xlpm.d,SA_Gaming_Licences[[#This Row],[Date]],
     _xlpm.sy, YEAR(_xlpm.d) - (MONTH(_xlpm.d) &lt; 7),
     "FY " &amp; _xlpm.sy &amp; "/" &amp; TEXT(MOD(_xlpm.sy+1,100),"00"))</f>
        <v>FY 2018/19</v>
      </c>
      <c r="C359" s="2" t="s">
        <v>111</v>
      </c>
      <c r="D359" s="2">
        <v>60</v>
      </c>
      <c r="E359" s="2">
        <v>1275</v>
      </c>
      <c r="F359" s="2">
        <v>46</v>
      </c>
      <c r="G359" s="2">
        <v>1123</v>
      </c>
    </row>
    <row r="360" spans="1:7" ht="14" x14ac:dyDescent="0.15">
      <c r="A360" s="16">
        <v>43312</v>
      </c>
      <c r="B360" s="16" t="str">
        <f>_xlfn.LET(_xlpm.d,SA_Gaming_Licences[[#This Row],[Date]],
     _xlpm.sy, YEAR(_xlpm.d) - (MONTH(_xlpm.d) &lt; 7),
     "FY " &amp; _xlpm.sy &amp; "/" &amp; TEXT(MOD(_xlpm.sy+1,100),"00"))</f>
        <v>FY 2018/19</v>
      </c>
      <c r="C360" s="2" t="s">
        <v>116</v>
      </c>
      <c r="D360" s="2">
        <v>40</v>
      </c>
      <c r="E360" s="2">
        <v>1168</v>
      </c>
      <c r="F360" s="2">
        <v>33</v>
      </c>
      <c r="G360" s="2">
        <v>1073</v>
      </c>
    </row>
    <row r="361" spans="1:7" ht="14" x14ac:dyDescent="0.15">
      <c r="A361" s="16">
        <v>43343</v>
      </c>
      <c r="B361" s="16" t="str">
        <f>_xlfn.LET(_xlpm.d,SA_Gaming_Licences[[#This Row],[Date]],
     _xlpm.sy, YEAR(_xlpm.d) - (MONTH(_xlpm.d) &lt; 7),
     "FY " &amp; _xlpm.sy &amp; "/" &amp; TEXT(MOD(_xlpm.sy+1,100),"00"))</f>
        <v>FY 2018/19</v>
      </c>
      <c r="C361" s="2" t="s">
        <v>115</v>
      </c>
      <c r="D361" s="2">
        <v>0</v>
      </c>
      <c r="E361" s="2">
        <v>1080</v>
      </c>
      <c r="F361" s="2">
        <v>0</v>
      </c>
      <c r="G361" s="2">
        <v>0</v>
      </c>
    </row>
    <row r="362" spans="1:7" ht="14" x14ac:dyDescent="0.15">
      <c r="A362" s="16">
        <v>43343</v>
      </c>
      <c r="B362" s="16" t="str">
        <f>_xlfn.LET(_xlpm.d,SA_Gaming_Licences[[#This Row],[Date]],
     _xlpm.sy, YEAR(_xlpm.d) - (MONTH(_xlpm.d) &lt; 7),
     "FY " &amp; _xlpm.sy &amp; "/" &amp; TEXT(MOD(_xlpm.sy+1,100),"00"))</f>
        <v>FY 2018/19</v>
      </c>
      <c r="C362" s="2" t="s">
        <v>110</v>
      </c>
      <c r="D362" s="2">
        <v>464</v>
      </c>
      <c r="E362" s="2">
        <v>10278</v>
      </c>
      <c r="F362" s="2">
        <v>419</v>
      </c>
      <c r="G362" s="2">
        <v>9905</v>
      </c>
    </row>
    <row r="363" spans="1:7" ht="14" x14ac:dyDescent="0.15">
      <c r="A363" s="16">
        <v>43343</v>
      </c>
      <c r="B363" s="16" t="str">
        <f>_xlfn.LET(_xlpm.d,SA_Gaming_Licences[[#This Row],[Date]],
     _xlpm.sy, YEAR(_xlpm.d) - (MONTH(_xlpm.d) &lt; 7),
     "FY " &amp; _xlpm.sy &amp; "/" &amp; TEXT(MOD(_xlpm.sy+1,100),"00"))</f>
        <v>FY 2018/19</v>
      </c>
      <c r="C363" s="2" t="s">
        <v>111</v>
      </c>
      <c r="D363" s="2">
        <v>60</v>
      </c>
      <c r="E363" s="2">
        <v>1251</v>
      </c>
      <c r="F363" s="2">
        <v>44</v>
      </c>
      <c r="G363" s="2">
        <v>1087</v>
      </c>
    </row>
    <row r="364" spans="1:7" ht="14" x14ac:dyDescent="0.15">
      <c r="A364" s="16">
        <v>43343</v>
      </c>
      <c r="B364" s="16" t="str">
        <f>_xlfn.LET(_xlpm.d,SA_Gaming_Licences[[#This Row],[Date]],
     _xlpm.sy, YEAR(_xlpm.d) - (MONTH(_xlpm.d) &lt; 7),
     "FY " &amp; _xlpm.sy &amp; "/" &amp; TEXT(MOD(_xlpm.sy+1,100),"00"))</f>
        <v>FY 2018/19</v>
      </c>
      <c r="C364" s="2" t="s">
        <v>116</v>
      </c>
      <c r="D364" s="2">
        <v>40</v>
      </c>
      <c r="E364" s="2">
        <v>1170</v>
      </c>
      <c r="F364" s="2">
        <v>33</v>
      </c>
      <c r="G364" s="2">
        <v>1073</v>
      </c>
    </row>
    <row r="365" spans="1:7" ht="14" x14ac:dyDescent="0.15">
      <c r="A365" s="16">
        <v>43373</v>
      </c>
      <c r="B365" s="16" t="str">
        <f>_xlfn.LET(_xlpm.d,SA_Gaming_Licences[[#This Row],[Date]],
     _xlpm.sy, YEAR(_xlpm.d) - (MONTH(_xlpm.d) &lt; 7),
     "FY " &amp; _xlpm.sy &amp; "/" &amp; TEXT(MOD(_xlpm.sy+1,100),"00"))</f>
        <v>FY 2018/19</v>
      </c>
      <c r="C365" s="2" t="s">
        <v>115</v>
      </c>
      <c r="D365" s="2">
        <v>0</v>
      </c>
      <c r="E365" s="2">
        <v>1080</v>
      </c>
      <c r="F365" s="2">
        <v>0</v>
      </c>
      <c r="G365" s="2">
        <v>0</v>
      </c>
    </row>
    <row r="366" spans="1:7" ht="14" x14ac:dyDescent="0.15">
      <c r="A366" s="16">
        <v>43373</v>
      </c>
      <c r="B366" s="16" t="str">
        <f>_xlfn.LET(_xlpm.d,SA_Gaming_Licences[[#This Row],[Date]],
     _xlpm.sy, YEAR(_xlpm.d) - (MONTH(_xlpm.d) &lt; 7),
     "FY " &amp; _xlpm.sy &amp; "/" &amp; TEXT(MOD(_xlpm.sy+1,100),"00"))</f>
        <v>FY 2018/19</v>
      </c>
      <c r="C366" s="2" t="s">
        <v>110</v>
      </c>
      <c r="D366" s="2">
        <v>464</v>
      </c>
      <c r="E366" s="2">
        <v>10278</v>
      </c>
      <c r="F366" s="2">
        <v>419</v>
      </c>
      <c r="G366" s="2">
        <v>9903</v>
      </c>
    </row>
    <row r="367" spans="1:7" ht="14" x14ac:dyDescent="0.15">
      <c r="A367" s="16">
        <v>43373</v>
      </c>
      <c r="B367" s="16" t="str">
        <f>_xlfn.LET(_xlpm.d,SA_Gaming_Licences[[#This Row],[Date]],
     _xlpm.sy, YEAR(_xlpm.d) - (MONTH(_xlpm.d) &lt; 7),
     "FY " &amp; _xlpm.sy &amp; "/" &amp; TEXT(MOD(_xlpm.sy+1,100),"00"))</f>
        <v>FY 2018/19</v>
      </c>
      <c r="C367" s="2" t="s">
        <v>111</v>
      </c>
      <c r="D367" s="2">
        <v>60</v>
      </c>
      <c r="E367" s="2">
        <v>1251</v>
      </c>
      <c r="F367" s="2">
        <v>44</v>
      </c>
      <c r="G367" s="2">
        <v>1087</v>
      </c>
    </row>
    <row r="368" spans="1:7" ht="14" x14ac:dyDescent="0.15">
      <c r="A368" s="16">
        <v>43373</v>
      </c>
      <c r="B368" s="16" t="str">
        <f>_xlfn.LET(_xlpm.d,SA_Gaming_Licences[[#This Row],[Date]],
     _xlpm.sy, YEAR(_xlpm.d) - (MONTH(_xlpm.d) &lt; 7),
     "FY " &amp; _xlpm.sy &amp; "/" &amp; TEXT(MOD(_xlpm.sy+1,100),"00"))</f>
        <v>FY 2018/19</v>
      </c>
      <c r="C368" s="2" t="s">
        <v>116</v>
      </c>
      <c r="D368" s="2">
        <v>40</v>
      </c>
      <c r="E368" s="2">
        <v>1170</v>
      </c>
      <c r="F368" s="2">
        <v>34</v>
      </c>
      <c r="G368" s="2">
        <v>1107</v>
      </c>
    </row>
    <row r="369" spans="1:7" ht="14" x14ac:dyDescent="0.15">
      <c r="A369" s="16">
        <v>43404</v>
      </c>
      <c r="B369" s="16" t="str">
        <f>_xlfn.LET(_xlpm.d,SA_Gaming_Licences[[#This Row],[Date]],
     _xlpm.sy, YEAR(_xlpm.d) - (MONTH(_xlpm.d) &lt; 7),
     "FY " &amp; _xlpm.sy &amp; "/" &amp; TEXT(MOD(_xlpm.sy+1,100),"00"))</f>
        <v>FY 2018/19</v>
      </c>
      <c r="C369" s="2" t="s">
        <v>115</v>
      </c>
      <c r="D369" s="2">
        <v>0</v>
      </c>
      <c r="E369" s="2">
        <v>1080</v>
      </c>
      <c r="F369" s="2">
        <v>0</v>
      </c>
      <c r="G369" s="2">
        <v>0</v>
      </c>
    </row>
    <row r="370" spans="1:7" ht="14" x14ac:dyDescent="0.15">
      <c r="A370" s="16">
        <v>43404</v>
      </c>
      <c r="B370" s="16" t="str">
        <f>_xlfn.LET(_xlpm.d,SA_Gaming_Licences[[#This Row],[Date]],
     _xlpm.sy, YEAR(_xlpm.d) - (MONTH(_xlpm.d) &lt; 7),
     "FY " &amp; _xlpm.sy &amp; "/" &amp; TEXT(MOD(_xlpm.sy+1,100),"00"))</f>
        <v>FY 2018/19</v>
      </c>
      <c r="C370" s="2" t="s">
        <v>110</v>
      </c>
      <c r="D370" s="2">
        <v>463</v>
      </c>
      <c r="E370" s="2">
        <v>10278</v>
      </c>
      <c r="F370" s="2">
        <v>420</v>
      </c>
      <c r="G370" s="2">
        <v>9926</v>
      </c>
    </row>
    <row r="371" spans="1:7" ht="14" x14ac:dyDescent="0.15">
      <c r="A371" s="16">
        <v>43404</v>
      </c>
      <c r="B371" s="16" t="str">
        <f>_xlfn.LET(_xlpm.d,SA_Gaming_Licences[[#This Row],[Date]],
     _xlpm.sy, YEAR(_xlpm.d) - (MONTH(_xlpm.d) &lt; 7),
     "FY " &amp; _xlpm.sy &amp; "/" &amp; TEXT(MOD(_xlpm.sy+1,100),"00"))</f>
        <v>FY 2018/19</v>
      </c>
      <c r="C371" s="2" t="s">
        <v>111</v>
      </c>
      <c r="D371" s="2">
        <v>60</v>
      </c>
      <c r="E371" s="2">
        <v>1251</v>
      </c>
      <c r="F371" s="2">
        <v>44</v>
      </c>
      <c r="G371" s="2">
        <v>1087</v>
      </c>
    </row>
    <row r="372" spans="1:7" ht="14" x14ac:dyDescent="0.15">
      <c r="A372" s="16">
        <v>43404</v>
      </c>
      <c r="B372" s="16" t="str">
        <f>_xlfn.LET(_xlpm.d,SA_Gaming_Licences[[#This Row],[Date]],
     _xlpm.sy, YEAR(_xlpm.d) - (MONTH(_xlpm.d) &lt; 7),
     "FY " &amp; _xlpm.sy &amp; "/" &amp; TEXT(MOD(_xlpm.sy+1,100),"00"))</f>
        <v>FY 2018/19</v>
      </c>
      <c r="C372" s="2" t="s">
        <v>116</v>
      </c>
      <c r="D372" s="2">
        <v>40</v>
      </c>
      <c r="E372" s="2">
        <v>1170</v>
      </c>
      <c r="F372" s="2">
        <v>34</v>
      </c>
      <c r="G372" s="2">
        <v>1107</v>
      </c>
    </row>
    <row r="373" spans="1:7" ht="14" x14ac:dyDescent="0.15">
      <c r="A373" s="16">
        <v>43434</v>
      </c>
      <c r="B373" s="16" t="str">
        <f>_xlfn.LET(_xlpm.d,SA_Gaming_Licences[[#This Row],[Date]],
     _xlpm.sy, YEAR(_xlpm.d) - (MONTH(_xlpm.d) &lt; 7),
     "FY " &amp; _xlpm.sy &amp; "/" &amp; TEXT(MOD(_xlpm.sy+1,100),"00"))</f>
        <v>FY 2018/19</v>
      </c>
      <c r="C373" s="2" t="s">
        <v>115</v>
      </c>
      <c r="D373" s="2">
        <v>0</v>
      </c>
      <c r="E373" s="2">
        <v>1080</v>
      </c>
      <c r="F373" s="2">
        <v>0</v>
      </c>
      <c r="G373" s="2">
        <v>0</v>
      </c>
    </row>
    <row r="374" spans="1:7" ht="14" x14ac:dyDescent="0.15">
      <c r="A374" s="16">
        <v>43434</v>
      </c>
      <c r="B374" s="16" t="str">
        <f>_xlfn.LET(_xlpm.d,SA_Gaming_Licences[[#This Row],[Date]],
     _xlpm.sy, YEAR(_xlpm.d) - (MONTH(_xlpm.d) &lt; 7),
     "FY " &amp; _xlpm.sy &amp; "/" &amp; TEXT(MOD(_xlpm.sy+1,100),"00"))</f>
        <v>FY 2018/19</v>
      </c>
      <c r="C374" s="2" t="s">
        <v>110</v>
      </c>
      <c r="D374" s="2">
        <v>463</v>
      </c>
      <c r="E374" s="2">
        <v>10278</v>
      </c>
      <c r="F374" s="2">
        <v>420</v>
      </c>
      <c r="G374" s="2">
        <v>9917</v>
      </c>
    </row>
    <row r="375" spans="1:7" ht="14" x14ac:dyDescent="0.15">
      <c r="A375" s="16">
        <v>43434</v>
      </c>
      <c r="B375" s="16" t="str">
        <f>_xlfn.LET(_xlpm.d,SA_Gaming_Licences[[#This Row],[Date]],
     _xlpm.sy, YEAR(_xlpm.d) - (MONTH(_xlpm.d) &lt; 7),
     "FY " &amp; _xlpm.sy &amp; "/" &amp; TEXT(MOD(_xlpm.sy+1,100),"00"))</f>
        <v>FY 2018/19</v>
      </c>
      <c r="C375" s="2" t="s">
        <v>111</v>
      </c>
      <c r="D375" s="2">
        <v>60</v>
      </c>
      <c r="E375" s="2">
        <v>1251</v>
      </c>
      <c r="F375" s="2">
        <v>44</v>
      </c>
      <c r="G375" s="2">
        <v>1087</v>
      </c>
    </row>
    <row r="376" spans="1:7" ht="14" x14ac:dyDescent="0.15">
      <c r="A376" s="16">
        <v>43434</v>
      </c>
      <c r="B376" s="16" t="str">
        <f>_xlfn.LET(_xlpm.d,SA_Gaming_Licences[[#This Row],[Date]],
     _xlpm.sy, YEAR(_xlpm.d) - (MONTH(_xlpm.d) &lt; 7),
     "FY " &amp; _xlpm.sy &amp; "/" &amp; TEXT(MOD(_xlpm.sy+1,100),"00"))</f>
        <v>FY 2018/19</v>
      </c>
      <c r="C376" s="2" t="s">
        <v>116</v>
      </c>
      <c r="D376" s="2">
        <v>40</v>
      </c>
      <c r="E376" s="2">
        <v>1170</v>
      </c>
      <c r="F376" s="2">
        <v>34</v>
      </c>
      <c r="G376" s="2">
        <v>1105</v>
      </c>
    </row>
    <row r="377" spans="1:7" ht="14" x14ac:dyDescent="0.15">
      <c r="A377" s="16">
        <v>43465</v>
      </c>
      <c r="B377" s="16" t="str">
        <f>_xlfn.LET(_xlpm.d,SA_Gaming_Licences[[#This Row],[Date]],
     _xlpm.sy, YEAR(_xlpm.d) - (MONTH(_xlpm.d) &lt; 7),
     "FY " &amp; _xlpm.sy &amp; "/" &amp; TEXT(MOD(_xlpm.sy+1,100),"00"))</f>
        <v>FY 2018/19</v>
      </c>
      <c r="C377" s="2" t="s">
        <v>115</v>
      </c>
      <c r="D377" s="2">
        <v>0</v>
      </c>
      <c r="E377" s="2">
        <v>1080</v>
      </c>
      <c r="F377" s="2">
        <v>0</v>
      </c>
      <c r="G377" s="2">
        <v>0</v>
      </c>
    </row>
    <row r="378" spans="1:7" ht="14" x14ac:dyDescent="0.15">
      <c r="A378" s="16">
        <v>43465</v>
      </c>
      <c r="B378" s="16" t="str">
        <f>_xlfn.LET(_xlpm.d,SA_Gaming_Licences[[#This Row],[Date]],
     _xlpm.sy, YEAR(_xlpm.d) - (MONTH(_xlpm.d) &lt; 7),
     "FY " &amp; _xlpm.sy &amp; "/" &amp; TEXT(MOD(_xlpm.sy+1,100),"00"))</f>
        <v>FY 2018/19</v>
      </c>
      <c r="C378" s="2" t="s">
        <v>110</v>
      </c>
      <c r="D378" s="2">
        <v>463</v>
      </c>
      <c r="E378" s="2">
        <v>10278</v>
      </c>
      <c r="F378" s="2">
        <v>424</v>
      </c>
      <c r="G378" s="2">
        <v>9975</v>
      </c>
    </row>
    <row r="379" spans="1:7" ht="14" x14ac:dyDescent="0.15">
      <c r="A379" s="16">
        <v>43465</v>
      </c>
      <c r="B379" s="16" t="str">
        <f>_xlfn.LET(_xlpm.d,SA_Gaming_Licences[[#This Row],[Date]],
     _xlpm.sy, YEAR(_xlpm.d) - (MONTH(_xlpm.d) &lt; 7),
     "FY " &amp; _xlpm.sy &amp; "/" &amp; TEXT(MOD(_xlpm.sy+1,100),"00"))</f>
        <v>FY 2018/19</v>
      </c>
      <c r="C379" s="2" t="s">
        <v>111</v>
      </c>
      <c r="D379" s="2">
        <v>60</v>
      </c>
      <c r="E379" s="2">
        <v>1251</v>
      </c>
      <c r="F379" s="2">
        <v>44</v>
      </c>
      <c r="G379" s="2">
        <v>1087</v>
      </c>
    </row>
    <row r="380" spans="1:7" ht="14" x14ac:dyDescent="0.15">
      <c r="A380" s="16">
        <v>43465</v>
      </c>
      <c r="B380" s="16" t="str">
        <f>_xlfn.LET(_xlpm.d,SA_Gaming_Licences[[#This Row],[Date]],
     _xlpm.sy, YEAR(_xlpm.d) - (MONTH(_xlpm.d) &lt; 7),
     "FY " &amp; _xlpm.sy &amp; "/" &amp; TEXT(MOD(_xlpm.sy+1,100),"00"))</f>
        <v>FY 2018/19</v>
      </c>
      <c r="C380" s="2" t="s">
        <v>116</v>
      </c>
      <c r="D380" s="2">
        <v>40</v>
      </c>
      <c r="E380" s="2">
        <v>1170</v>
      </c>
      <c r="F380" s="2">
        <v>34</v>
      </c>
      <c r="G380" s="2">
        <v>1105</v>
      </c>
    </row>
    <row r="381" spans="1:7" ht="14" x14ac:dyDescent="0.15">
      <c r="A381" s="16">
        <v>43496</v>
      </c>
      <c r="B381" s="16" t="str">
        <f>_xlfn.LET(_xlpm.d,SA_Gaming_Licences[[#This Row],[Date]],
     _xlpm.sy, YEAR(_xlpm.d) - (MONTH(_xlpm.d) &lt; 7),
     "FY " &amp; _xlpm.sy &amp; "/" &amp; TEXT(MOD(_xlpm.sy+1,100),"00"))</f>
        <v>FY 2018/19</v>
      </c>
      <c r="C381" s="2" t="s">
        <v>115</v>
      </c>
      <c r="D381" s="2">
        <v>0</v>
      </c>
      <c r="E381" s="2">
        <v>1080</v>
      </c>
      <c r="F381" s="2">
        <v>0</v>
      </c>
      <c r="G381" s="2">
        <v>0</v>
      </c>
    </row>
    <row r="382" spans="1:7" ht="14" x14ac:dyDescent="0.15">
      <c r="A382" s="16">
        <v>43496</v>
      </c>
      <c r="B382" s="16" t="str">
        <f>_xlfn.LET(_xlpm.d,SA_Gaming_Licences[[#This Row],[Date]],
     _xlpm.sy, YEAR(_xlpm.d) - (MONTH(_xlpm.d) &lt; 7),
     "FY " &amp; _xlpm.sy &amp; "/" &amp; TEXT(MOD(_xlpm.sy+1,100),"00"))</f>
        <v>FY 2018/19</v>
      </c>
      <c r="C382" s="2" t="s">
        <v>110</v>
      </c>
      <c r="D382" s="2">
        <v>463</v>
      </c>
      <c r="E382" s="2">
        <v>10278</v>
      </c>
      <c r="F382" s="2">
        <v>424</v>
      </c>
      <c r="G382" s="2">
        <v>9975</v>
      </c>
    </row>
    <row r="383" spans="1:7" ht="14" x14ac:dyDescent="0.15">
      <c r="A383" s="16">
        <v>43496</v>
      </c>
      <c r="B383" s="16" t="str">
        <f>_xlfn.LET(_xlpm.d,SA_Gaming_Licences[[#This Row],[Date]],
     _xlpm.sy, YEAR(_xlpm.d) - (MONTH(_xlpm.d) &lt; 7),
     "FY " &amp; _xlpm.sy &amp; "/" &amp; TEXT(MOD(_xlpm.sy+1,100),"00"))</f>
        <v>FY 2018/19</v>
      </c>
      <c r="C383" s="2" t="s">
        <v>111</v>
      </c>
      <c r="D383" s="2">
        <v>60</v>
      </c>
      <c r="E383" s="2">
        <v>1251</v>
      </c>
      <c r="F383" s="2">
        <v>44</v>
      </c>
      <c r="G383" s="2">
        <v>1087</v>
      </c>
    </row>
    <row r="384" spans="1:7" ht="14" x14ac:dyDescent="0.15">
      <c r="A384" s="16">
        <v>43496</v>
      </c>
      <c r="B384" s="16" t="str">
        <f>_xlfn.LET(_xlpm.d,SA_Gaming_Licences[[#This Row],[Date]],
     _xlpm.sy, YEAR(_xlpm.d) - (MONTH(_xlpm.d) &lt; 7),
     "FY " &amp; _xlpm.sy &amp; "/" &amp; TEXT(MOD(_xlpm.sy+1,100),"00"))</f>
        <v>FY 2018/19</v>
      </c>
      <c r="C384" s="2" t="s">
        <v>116</v>
      </c>
      <c r="D384" s="2">
        <v>40</v>
      </c>
      <c r="E384" s="2">
        <v>1170</v>
      </c>
      <c r="F384" s="2">
        <v>35</v>
      </c>
      <c r="G384" s="2">
        <v>1115</v>
      </c>
    </row>
    <row r="385" spans="1:7" ht="14" x14ac:dyDescent="0.15">
      <c r="A385" s="16">
        <v>43524</v>
      </c>
      <c r="B385" s="16" t="str">
        <f>_xlfn.LET(_xlpm.d,SA_Gaming_Licences[[#This Row],[Date]],
     _xlpm.sy, YEAR(_xlpm.d) - (MONTH(_xlpm.d) &lt; 7),
     "FY " &amp; _xlpm.sy &amp; "/" &amp; TEXT(MOD(_xlpm.sy+1,100),"00"))</f>
        <v>FY 2018/19</v>
      </c>
      <c r="C385" s="2" t="s">
        <v>115</v>
      </c>
      <c r="D385" s="2">
        <v>0</v>
      </c>
      <c r="E385" s="2">
        <v>1080</v>
      </c>
      <c r="F385" s="2">
        <v>0</v>
      </c>
      <c r="G385" s="2">
        <v>0</v>
      </c>
    </row>
    <row r="386" spans="1:7" ht="14" x14ac:dyDescent="0.15">
      <c r="A386" s="16">
        <v>43524</v>
      </c>
      <c r="B386" s="16" t="str">
        <f>_xlfn.LET(_xlpm.d,SA_Gaming_Licences[[#This Row],[Date]],
     _xlpm.sy, YEAR(_xlpm.d) - (MONTH(_xlpm.d) &lt; 7),
     "FY " &amp; _xlpm.sy &amp; "/" &amp; TEXT(MOD(_xlpm.sy+1,100),"00"))</f>
        <v>FY 2018/19</v>
      </c>
      <c r="C386" s="2" t="s">
        <v>110</v>
      </c>
      <c r="D386" s="2">
        <v>463</v>
      </c>
      <c r="E386" s="2">
        <v>10278</v>
      </c>
      <c r="F386" s="2">
        <v>425</v>
      </c>
      <c r="G386" s="2">
        <v>10008</v>
      </c>
    </row>
    <row r="387" spans="1:7" ht="14" x14ac:dyDescent="0.15">
      <c r="A387" s="16">
        <v>43524</v>
      </c>
      <c r="B387" s="16" t="str">
        <f>_xlfn.LET(_xlpm.d,SA_Gaming_Licences[[#This Row],[Date]],
     _xlpm.sy, YEAR(_xlpm.d) - (MONTH(_xlpm.d) &lt; 7),
     "FY " &amp; _xlpm.sy &amp; "/" &amp; TEXT(MOD(_xlpm.sy+1,100),"00"))</f>
        <v>FY 2018/19</v>
      </c>
      <c r="C387" s="2" t="s">
        <v>111</v>
      </c>
      <c r="D387" s="2">
        <v>60</v>
      </c>
      <c r="E387" s="2">
        <v>1251</v>
      </c>
      <c r="F387" s="2">
        <v>44</v>
      </c>
      <c r="G387" s="2">
        <v>1087</v>
      </c>
    </row>
    <row r="388" spans="1:7" ht="14" x14ac:dyDescent="0.15">
      <c r="A388" s="16">
        <v>43524</v>
      </c>
      <c r="B388" s="16" t="str">
        <f>_xlfn.LET(_xlpm.d,SA_Gaming_Licences[[#This Row],[Date]],
     _xlpm.sy, YEAR(_xlpm.d) - (MONTH(_xlpm.d) &lt; 7),
     "FY " &amp; _xlpm.sy &amp; "/" &amp; TEXT(MOD(_xlpm.sy+1,100),"00"))</f>
        <v>FY 2018/19</v>
      </c>
      <c r="C388" s="2" t="s">
        <v>116</v>
      </c>
      <c r="D388" s="2">
        <v>40</v>
      </c>
      <c r="E388" s="2">
        <v>1170</v>
      </c>
      <c r="F388" s="2">
        <v>35</v>
      </c>
      <c r="G388" s="2">
        <v>1101</v>
      </c>
    </row>
    <row r="389" spans="1:7" ht="14" x14ac:dyDescent="0.15">
      <c r="A389" s="16">
        <v>43555</v>
      </c>
      <c r="B389" s="16" t="str">
        <f>_xlfn.LET(_xlpm.d,SA_Gaming_Licences[[#This Row],[Date]],
     _xlpm.sy, YEAR(_xlpm.d) - (MONTH(_xlpm.d) &lt; 7),
     "FY " &amp; _xlpm.sy &amp; "/" &amp; TEXT(MOD(_xlpm.sy+1,100),"00"))</f>
        <v>FY 2018/19</v>
      </c>
      <c r="C389" s="2" t="s">
        <v>115</v>
      </c>
      <c r="D389" s="2">
        <v>0</v>
      </c>
      <c r="E389" s="2">
        <v>1080</v>
      </c>
      <c r="F389" s="2">
        <v>0</v>
      </c>
      <c r="G389" s="2">
        <v>0</v>
      </c>
    </row>
    <row r="390" spans="1:7" ht="14" x14ac:dyDescent="0.15">
      <c r="A390" s="16">
        <v>43555</v>
      </c>
      <c r="B390" s="16" t="str">
        <f>_xlfn.LET(_xlpm.d,SA_Gaming_Licences[[#This Row],[Date]],
     _xlpm.sy, YEAR(_xlpm.d) - (MONTH(_xlpm.d) &lt; 7),
     "FY " &amp; _xlpm.sy &amp; "/" &amp; TEXT(MOD(_xlpm.sy+1,100),"00"))</f>
        <v>FY 2018/19</v>
      </c>
      <c r="C390" s="2" t="s">
        <v>110</v>
      </c>
      <c r="D390" s="2">
        <v>463</v>
      </c>
      <c r="E390" s="2">
        <v>10278</v>
      </c>
      <c r="F390" s="2">
        <v>425</v>
      </c>
      <c r="G390" s="2">
        <v>10013</v>
      </c>
    </row>
    <row r="391" spans="1:7" ht="14" x14ac:dyDescent="0.15">
      <c r="A391" s="16">
        <v>43555</v>
      </c>
      <c r="B391" s="16" t="str">
        <f>_xlfn.LET(_xlpm.d,SA_Gaming_Licences[[#This Row],[Date]],
     _xlpm.sy, YEAR(_xlpm.d) - (MONTH(_xlpm.d) &lt; 7),
     "FY " &amp; _xlpm.sy &amp; "/" &amp; TEXT(MOD(_xlpm.sy+1,100),"00"))</f>
        <v>FY 2018/19</v>
      </c>
      <c r="C391" s="2" t="s">
        <v>111</v>
      </c>
      <c r="D391" s="2">
        <v>60</v>
      </c>
      <c r="E391" s="2">
        <v>1251</v>
      </c>
      <c r="F391" s="2">
        <v>43</v>
      </c>
      <c r="G391" s="2">
        <v>1071</v>
      </c>
    </row>
    <row r="392" spans="1:7" ht="14" x14ac:dyDescent="0.15">
      <c r="A392" s="16">
        <v>43555</v>
      </c>
      <c r="B392" s="16" t="str">
        <f>_xlfn.LET(_xlpm.d,SA_Gaming_Licences[[#This Row],[Date]],
     _xlpm.sy, YEAR(_xlpm.d) - (MONTH(_xlpm.d) &lt; 7),
     "FY " &amp; _xlpm.sy &amp; "/" &amp; TEXT(MOD(_xlpm.sy+1,100),"00"))</f>
        <v>FY 2018/19</v>
      </c>
      <c r="C392" s="2" t="s">
        <v>116</v>
      </c>
      <c r="D392" s="2">
        <v>40</v>
      </c>
      <c r="E392" s="2">
        <v>1170</v>
      </c>
      <c r="F392" s="2">
        <v>34</v>
      </c>
      <c r="G392" s="2">
        <v>1083</v>
      </c>
    </row>
    <row r="393" spans="1:7" ht="14" x14ac:dyDescent="0.15">
      <c r="A393" s="16">
        <v>43585</v>
      </c>
      <c r="B393" s="16" t="str">
        <f>_xlfn.LET(_xlpm.d,SA_Gaming_Licences[[#This Row],[Date]],
     _xlpm.sy, YEAR(_xlpm.d) - (MONTH(_xlpm.d) &lt; 7),
     "FY " &amp; _xlpm.sy &amp; "/" &amp; TEXT(MOD(_xlpm.sy+1,100),"00"))</f>
        <v>FY 2018/19</v>
      </c>
      <c r="C393" s="2" t="s">
        <v>115</v>
      </c>
      <c r="D393" s="2">
        <v>0</v>
      </c>
      <c r="E393" s="2">
        <v>1080</v>
      </c>
      <c r="F393" s="2">
        <v>0</v>
      </c>
      <c r="G393" s="2">
        <v>0</v>
      </c>
    </row>
    <row r="394" spans="1:7" ht="14" x14ac:dyDescent="0.15">
      <c r="A394" s="16">
        <v>43585</v>
      </c>
      <c r="B394" s="16" t="str">
        <f>_xlfn.LET(_xlpm.d,SA_Gaming_Licences[[#This Row],[Date]],
     _xlpm.sy, YEAR(_xlpm.d) - (MONTH(_xlpm.d) &lt; 7),
     "FY " &amp; _xlpm.sy &amp; "/" &amp; TEXT(MOD(_xlpm.sy+1,100),"00"))</f>
        <v>FY 2018/19</v>
      </c>
      <c r="C394" s="2" t="s">
        <v>110</v>
      </c>
      <c r="D394" s="2">
        <v>463</v>
      </c>
      <c r="E394" s="2">
        <v>10278</v>
      </c>
      <c r="F394" s="2">
        <v>424</v>
      </c>
      <c r="G394" s="2">
        <v>10011</v>
      </c>
    </row>
    <row r="395" spans="1:7" ht="14" x14ac:dyDescent="0.15">
      <c r="A395" s="16">
        <v>43585</v>
      </c>
      <c r="B395" s="16" t="str">
        <f>_xlfn.LET(_xlpm.d,SA_Gaming_Licences[[#This Row],[Date]],
     _xlpm.sy, YEAR(_xlpm.d) - (MONTH(_xlpm.d) &lt; 7),
     "FY " &amp; _xlpm.sy &amp; "/" &amp; TEXT(MOD(_xlpm.sy+1,100),"00"))</f>
        <v>FY 2018/19</v>
      </c>
      <c r="C395" s="2" t="s">
        <v>111</v>
      </c>
      <c r="D395" s="2">
        <v>60</v>
      </c>
      <c r="E395" s="2">
        <v>1251</v>
      </c>
      <c r="F395" s="2">
        <v>43</v>
      </c>
      <c r="G395" s="2">
        <v>1071</v>
      </c>
    </row>
    <row r="396" spans="1:7" ht="14" x14ac:dyDescent="0.15">
      <c r="A396" s="16">
        <v>43585</v>
      </c>
      <c r="B396" s="16" t="str">
        <f>_xlfn.LET(_xlpm.d,SA_Gaming_Licences[[#This Row],[Date]],
     _xlpm.sy, YEAR(_xlpm.d) - (MONTH(_xlpm.d) &lt; 7),
     "FY " &amp; _xlpm.sy &amp; "/" &amp; TEXT(MOD(_xlpm.sy+1,100),"00"))</f>
        <v>FY 2018/19</v>
      </c>
      <c r="C396" s="2" t="s">
        <v>116</v>
      </c>
      <c r="D396" s="2">
        <v>40</v>
      </c>
      <c r="E396" s="2">
        <v>1170</v>
      </c>
      <c r="F396" s="2">
        <v>33</v>
      </c>
      <c r="G396" s="2">
        <v>1049</v>
      </c>
    </row>
    <row r="397" spans="1:7" ht="14" x14ac:dyDescent="0.15">
      <c r="A397" s="16">
        <v>43616</v>
      </c>
      <c r="B397" s="16" t="str">
        <f>_xlfn.LET(_xlpm.d,SA_Gaming_Licences[[#This Row],[Date]],
     _xlpm.sy, YEAR(_xlpm.d) - (MONTH(_xlpm.d) &lt; 7),
     "FY " &amp; _xlpm.sy &amp; "/" &amp; TEXT(MOD(_xlpm.sy+1,100),"00"))</f>
        <v>FY 2018/19</v>
      </c>
      <c r="C397" s="2" t="s">
        <v>115</v>
      </c>
      <c r="D397" s="2">
        <v>0</v>
      </c>
      <c r="E397" s="2">
        <v>1080</v>
      </c>
      <c r="F397" s="2">
        <v>0</v>
      </c>
      <c r="G397" s="2">
        <v>0</v>
      </c>
    </row>
    <row r="398" spans="1:7" ht="14" x14ac:dyDescent="0.15">
      <c r="A398" s="16">
        <v>43616</v>
      </c>
      <c r="B398" s="16" t="str">
        <f>_xlfn.LET(_xlpm.d,SA_Gaming_Licences[[#This Row],[Date]],
     _xlpm.sy, YEAR(_xlpm.d) - (MONTH(_xlpm.d) &lt; 7),
     "FY " &amp; _xlpm.sy &amp; "/" &amp; TEXT(MOD(_xlpm.sy+1,100),"00"))</f>
        <v>FY 2018/19</v>
      </c>
      <c r="C398" s="2" t="s">
        <v>110</v>
      </c>
      <c r="D398" s="2">
        <v>463</v>
      </c>
      <c r="E398" s="2">
        <v>10278</v>
      </c>
      <c r="F398" s="2">
        <v>422</v>
      </c>
      <c r="G398" s="2">
        <v>9985</v>
      </c>
    </row>
    <row r="399" spans="1:7" ht="14" x14ac:dyDescent="0.15">
      <c r="A399" s="16">
        <v>43616</v>
      </c>
      <c r="B399" s="16" t="str">
        <f>_xlfn.LET(_xlpm.d,SA_Gaming_Licences[[#This Row],[Date]],
     _xlpm.sy, YEAR(_xlpm.d) - (MONTH(_xlpm.d) &lt; 7),
     "FY " &amp; _xlpm.sy &amp; "/" &amp; TEXT(MOD(_xlpm.sy+1,100),"00"))</f>
        <v>FY 2018/19</v>
      </c>
      <c r="C399" s="2" t="s">
        <v>111</v>
      </c>
      <c r="D399" s="2">
        <v>60</v>
      </c>
      <c r="E399" s="2">
        <v>1251</v>
      </c>
      <c r="F399" s="2">
        <v>42</v>
      </c>
      <c r="G399" s="2">
        <v>1065</v>
      </c>
    </row>
    <row r="400" spans="1:7" ht="14" x14ac:dyDescent="0.15">
      <c r="A400" s="16">
        <v>43616</v>
      </c>
      <c r="B400" s="16" t="str">
        <f>_xlfn.LET(_xlpm.d,SA_Gaming_Licences[[#This Row],[Date]],
     _xlpm.sy, YEAR(_xlpm.d) - (MONTH(_xlpm.d) &lt; 7),
     "FY " &amp; _xlpm.sy &amp; "/" &amp; TEXT(MOD(_xlpm.sy+1,100),"00"))</f>
        <v>FY 2018/19</v>
      </c>
      <c r="C400" s="2" t="s">
        <v>116</v>
      </c>
      <c r="D400" s="2">
        <v>40</v>
      </c>
      <c r="E400" s="2">
        <v>1170</v>
      </c>
      <c r="F400" s="2">
        <v>34</v>
      </c>
      <c r="G400" s="2">
        <v>1083</v>
      </c>
    </row>
    <row r="401" spans="1:7" ht="14" x14ac:dyDescent="0.15">
      <c r="A401" s="16">
        <v>43646</v>
      </c>
      <c r="B401" s="16" t="str">
        <f>_xlfn.LET(_xlpm.d,SA_Gaming_Licences[[#This Row],[Date]],
     _xlpm.sy, YEAR(_xlpm.d) - (MONTH(_xlpm.d) &lt; 7),
     "FY " &amp; _xlpm.sy &amp; "/" &amp; TEXT(MOD(_xlpm.sy+1,100),"00"))</f>
        <v>FY 2018/19</v>
      </c>
      <c r="C401" s="2" t="s">
        <v>115</v>
      </c>
      <c r="D401" s="2">
        <v>0</v>
      </c>
      <c r="E401" s="2">
        <v>1080</v>
      </c>
      <c r="F401" s="2">
        <v>0</v>
      </c>
      <c r="G401" s="2">
        <v>0</v>
      </c>
    </row>
    <row r="402" spans="1:7" ht="14" x14ac:dyDescent="0.15">
      <c r="A402" s="16">
        <v>43646</v>
      </c>
      <c r="B402" s="16" t="str">
        <f>_xlfn.LET(_xlpm.d,SA_Gaming_Licences[[#This Row],[Date]],
     _xlpm.sy, YEAR(_xlpm.d) - (MONTH(_xlpm.d) &lt; 7),
     "FY " &amp; _xlpm.sy &amp; "/" &amp; TEXT(MOD(_xlpm.sy+1,100),"00"))</f>
        <v>FY 2018/19</v>
      </c>
      <c r="C402" s="2" t="s">
        <v>110</v>
      </c>
      <c r="D402" s="2">
        <v>463</v>
      </c>
      <c r="E402" s="2">
        <v>10278</v>
      </c>
      <c r="F402" s="2">
        <v>422</v>
      </c>
      <c r="G402" s="2">
        <v>9982</v>
      </c>
    </row>
    <row r="403" spans="1:7" ht="14" x14ac:dyDescent="0.15">
      <c r="A403" s="16">
        <v>43646</v>
      </c>
      <c r="B403" s="16" t="str">
        <f>_xlfn.LET(_xlpm.d,SA_Gaming_Licences[[#This Row],[Date]],
     _xlpm.sy, YEAR(_xlpm.d) - (MONTH(_xlpm.d) &lt; 7),
     "FY " &amp; _xlpm.sy &amp; "/" &amp; TEXT(MOD(_xlpm.sy+1,100),"00"))</f>
        <v>FY 2018/19</v>
      </c>
      <c r="C403" s="2" t="s">
        <v>111</v>
      </c>
      <c r="D403" s="2">
        <v>60</v>
      </c>
      <c r="E403" s="2">
        <v>1251</v>
      </c>
      <c r="F403" s="2">
        <v>42</v>
      </c>
      <c r="G403" s="2">
        <v>1065</v>
      </c>
    </row>
    <row r="404" spans="1:7" ht="14" x14ac:dyDescent="0.15">
      <c r="A404" s="16">
        <v>43646</v>
      </c>
      <c r="B404" s="16" t="str">
        <f>_xlfn.LET(_xlpm.d,SA_Gaming_Licences[[#This Row],[Date]],
     _xlpm.sy, YEAR(_xlpm.d) - (MONTH(_xlpm.d) &lt; 7),
     "FY " &amp; _xlpm.sy &amp; "/" &amp; TEXT(MOD(_xlpm.sy+1,100),"00"))</f>
        <v>FY 2018/19</v>
      </c>
      <c r="C404" s="2" t="s">
        <v>116</v>
      </c>
      <c r="D404" s="2">
        <v>40</v>
      </c>
      <c r="E404" s="2">
        <v>1170</v>
      </c>
      <c r="F404" s="2">
        <v>34</v>
      </c>
      <c r="G404" s="2">
        <v>1083</v>
      </c>
    </row>
    <row r="405" spans="1:7" ht="14" x14ac:dyDescent="0.15">
      <c r="A405" s="16">
        <v>43677</v>
      </c>
      <c r="B405" s="16" t="str">
        <f>_xlfn.LET(_xlpm.d,SA_Gaming_Licences[[#This Row],[Date]],
     _xlpm.sy, YEAR(_xlpm.d) - (MONTH(_xlpm.d) &lt; 7),
     "FY " &amp; _xlpm.sy &amp; "/" &amp; TEXT(MOD(_xlpm.sy+1,100),"00"))</f>
        <v>FY 2019/20</v>
      </c>
      <c r="C405" s="2" t="s">
        <v>115</v>
      </c>
      <c r="D405" s="2">
        <v>0</v>
      </c>
      <c r="E405" s="2">
        <v>1080</v>
      </c>
      <c r="F405" s="2">
        <v>0</v>
      </c>
      <c r="G405" s="2">
        <v>0</v>
      </c>
    </row>
    <row r="406" spans="1:7" ht="14" x14ac:dyDescent="0.15">
      <c r="A406" s="16">
        <v>43677</v>
      </c>
      <c r="B406" s="16" t="str">
        <f>_xlfn.LET(_xlpm.d,SA_Gaming_Licences[[#This Row],[Date]],
     _xlpm.sy, YEAR(_xlpm.d) - (MONTH(_xlpm.d) &lt; 7),
     "FY " &amp; _xlpm.sy &amp; "/" &amp; TEXT(MOD(_xlpm.sy+1,100),"00"))</f>
        <v>FY 2019/20</v>
      </c>
      <c r="C406" s="2" t="s">
        <v>110</v>
      </c>
      <c r="D406" s="2">
        <v>463</v>
      </c>
      <c r="E406" s="2">
        <v>10278</v>
      </c>
      <c r="F406" s="2">
        <v>418</v>
      </c>
      <c r="G406" s="2">
        <v>9893</v>
      </c>
    </row>
    <row r="407" spans="1:7" ht="14" x14ac:dyDescent="0.15">
      <c r="A407" s="16">
        <v>43677</v>
      </c>
      <c r="B407" s="16" t="str">
        <f>_xlfn.LET(_xlpm.d,SA_Gaming_Licences[[#This Row],[Date]],
     _xlpm.sy, YEAR(_xlpm.d) - (MONTH(_xlpm.d) &lt; 7),
     "FY " &amp; _xlpm.sy &amp; "/" &amp; TEXT(MOD(_xlpm.sy+1,100),"00"))</f>
        <v>FY 2019/20</v>
      </c>
      <c r="C407" s="2" t="s">
        <v>111</v>
      </c>
      <c r="D407" s="2">
        <v>60</v>
      </c>
      <c r="E407" s="2">
        <v>1251</v>
      </c>
      <c r="F407" s="2">
        <v>42</v>
      </c>
      <c r="G407" s="2">
        <v>1065</v>
      </c>
    </row>
    <row r="408" spans="1:7" ht="14" x14ac:dyDescent="0.15">
      <c r="A408" s="16">
        <v>43677</v>
      </c>
      <c r="B408" s="16" t="str">
        <f>_xlfn.LET(_xlpm.d,SA_Gaming_Licences[[#This Row],[Date]],
     _xlpm.sy, YEAR(_xlpm.d) - (MONTH(_xlpm.d) &lt; 7),
     "FY " &amp; _xlpm.sy &amp; "/" &amp; TEXT(MOD(_xlpm.sy+1,100),"00"))</f>
        <v>FY 2019/20</v>
      </c>
      <c r="C408" s="2" t="s">
        <v>116</v>
      </c>
      <c r="D408" s="2">
        <v>40</v>
      </c>
      <c r="E408" s="2">
        <v>1170</v>
      </c>
      <c r="F408" s="2">
        <v>34</v>
      </c>
      <c r="G408" s="2">
        <v>1085</v>
      </c>
    </row>
    <row r="409" spans="1:7" ht="14" x14ac:dyDescent="0.15">
      <c r="A409" s="16">
        <v>43708</v>
      </c>
      <c r="B409" s="16" t="str">
        <f>_xlfn.LET(_xlpm.d,SA_Gaming_Licences[[#This Row],[Date]],
     _xlpm.sy, YEAR(_xlpm.d) - (MONTH(_xlpm.d) &lt; 7),
     "FY " &amp; _xlpm.sy &amp; "/" &amp; TEXT(MOD(_xlpm.sy+1,100),"00"))</f>
        <v>FY 2019/20</v>
      </c>
      <c r="C409" s="2" t="s">
        <v>115</v>
      </c>
      <c r="D409" s="2">
        <v>0</v>
      </c>
      <c r="E409" s="2">
        <v>1080</v>
      </c>
      <c r="F409" s="2">
        <v>0</v>
      </c>
      <c r="G409" s="2">
        <v>0</v>
      </c>
    </row>
    <row r="410" spans="1:7" ht="14" x14ac:dyDescent="0.15">
      <c r="A410" s="16">
        <v>43708</v>
      </c>
      <c r="B410" s="16" t="str">
        <f>_xlfn.LET(_xlpm.d,SA_Gaming_Licences[[#This Row],[Date]],
     _xlpm.sy, YEAR(_xlpm.d) - (MONTH(_xlpm.d) &lt; 7),
     "FY " &amp; _xlpm.sy &amp; "/" &amp; TEXT(MOD(_xlpm.sy+1,100),"00"))</f>
        <v>FY 2019/20</v>
      </c>
      <c r="C410" s="2" t="s">
        <v>110</v>
      </c>
      <c r="D410" s="2">
        <v>463</v>
      </c>
      <c r="E410" s="2">
        <v>10306</v>
      </c>
      <c r="F410" s="2">
        <v>417</v>
      </c>
      <c r="G410" s="2">
        <v>9903</v>
      </c>
    </row>
    <row r="411" spans="1:7" ht="14" x14ac:dyDescent="0.15">
      <c r="A411" s="16">
        <v>43708</v>
      </c>
      <c r="B411" s="16" t="str">
        <f>_xlfn.LET(_xlpm.d,SA_Gaming_Licences[[#This Row],[Date]],
     _xlpm.sy, YEAR(_xlpm.d) - (MONTH(_xlpm.d) &lt; 7),
     "FY " &amp; _xlpm.sy &amp; "/" &amp; TEXT(MOD(_xlpm.sy+1,100),"00"))</f>
        <v>FY 2019/20</v>
      </c>
      <c r="C411" s="2" t="s">
        <v>111</v>
      </c>
      <c r="D411" s="2">
        <v>60</v>
      </c>
      <c r="E411" s="2">
        <v>1208</v>
      </c>
      <c r="F411" s="2">
        <v>42</v>
      </c>
      <c r="G411" s="2">
        <v>1065</v>
      </c>
    </row>
    <row r="412" spans="1:7" ht="14" x14ac:dyDescent="0.15">
      <c r="A412" s="16">
        <v>43708</v>
      </c>
      <c r="B412" s="16" t="str">
        <f>_xlfn.LET(_xlpm.d,SA_Gaming_Licences[[#This Row],[Date]],
     _xlpm.sy, YEAR(_xlpm.d) - (MONTH(_xlpm.d) &lt; 7),
     "FY " &amp; _xlpm.sy &amp; "/" &amp; TEXT(MOD(_xlpm.sy+1,100),"00"))</f>
        <v>FY 2019/20</v>
      </c>
      <c r="C412" s="2" t="s">
        <v>116</v>
      </c>
      <c r="D412" s="2">
        <v>40</v>
      </c>
      <c r="E412" s="2">
        <v>1173</v>
      </c>
      <c r="F412" s="2">
        <v>33</v>
      </c>
      <c r="G412" s="2">
        <v>1054</v>
      </c>
    </row>
    <row r="413" spans="1:7" ht="14" x14ac:dyDescent="0.15">
      <c r="A413" s="16">
        <v>43738</v>
      </c>
      <c r="B413" s="16" t="str">
        <f>_xlfn.LET(_xlpm.d,SA_Gaming_Licences[[#This Row],[Date]],
     _xlpm.sy, YEAR(_xlpm.d) - (MONTH(_xlpm.d) &lt; 7),
     "FY " &amp; _xlpm.sy &amp; "/" &amp; TEXT(MOD(_xlpm.sy+1,100),"00"))</f>
        <v>FY 2019/20</v>
      </c>
      <c r="C413" s="2" t="s">
        <v>115</v>
      </c>
      <c r="D413" s="2">
        <v>0</v>
      </c>
      <c r="E413" s="2">
        <v>1080</v>
      </c>
      <c r="F413" s="2">
        <v>0</v>
      </c>
      <c r="G413" s="2">
        <v>0</v>
      </c>
    </row>
    <row r="414" spans="1:7" ht="14" x14ac:dyDescent="0.15">
      <c r="A414" s="16">
        <v>43738</v>
      </c>
      <c r="B414" s="16" t="str">
        <f>_xlfn.LET(_xlpm.d,SA_Gaming_Licences[[#This Row],[Date]],
     _xlpm.sy, YEAR(_xlpm.d) - (MONTH(_xlpm.d) &lt; 7),
     "FY " &amp; _xlpm.sy &amp; "/" &amp; TEXT(MOD(_xlpm.sy+1,100),"00"))</f>
        <v>FY 2019/20</v>
      </c>
      <c r="C414" s="2" t="s">
        <v>110</v>
      </c>
      <c r="D414" s="2">
        <v>463</v>
      </c>
      <c r="E414" s="2">
        <v>10306</v>
      </c>
      <c r="F414" s="2">
        <v>415</v>
      </c>
      <c r="G414" s="2">
        <v>9911</v>
      </c>
    </row>
    <row r="415" spans="1:7" ht="14" x14ac:dyDescent="0.15">
      <c r="A415" s="16">
        <v>43738</v>
      </c>
      <c r="B415" s="16" t="str">
        <f>_xlfn.LET(_xlpm.d,SA_Gaming_Licences[[#This Row],[Date]],
     _xlpm.sy, YEAR(_xlpm.d) - (MONTH(_xlpm.d) &lt; 7),
     "FY " &amp; _xlpm.sy &amp; "/" &amp; TEXT(MOD(_xlpm.sy+1,100),"00"))</f>
        <v>FY 2019/20</v>
      </c>
      <c r="C415" s="2" t="s">
        <v>111</v>
      </c>
      <c r="D415" s="2">
        <v>60</v>
      </c>
      <c r="E415" s="2">
        <v>1208</v>
      </c>
      <c r="F415" s="2">
        <v>42</v>
      </c>
      <c r="G415" s="2">
        <v>1065</v>
      </c>
    </row>
    <row r="416" spans="1:7" ht="14" x14ac:dyDescent="0.15">
      <c r="A416" s="16">
        <v>43738</v>
      </c>
      <c r="B416" s="16" t="str">
        <f>_xlfn.LET(_xlpm.d,SA_Gaming_Licences[[#This Row],[Date]],
     _xlpm.sy, YEAR(_xlpm.d) - (MONTH(_xlpm.d) &lt; 7),
     "FY " &amp; _xlpm.sy &amp; "/" &amp; TEXT(MOD(_xlpm.sy+1,100),"00"))</f>
        <v>FY 2019/20</v>
      </c>
      <c r="C416" s="2" t="s">
        <v>116</v>
      </c>
      <c r="D416" s="2">
        <v>40</v>
      </c>
      <c r="E416" s="2">
        <v>1173</v>
      </c>
      <c r="F416" s="2">
        <v>34</v>
      </c>
      <c r="G416" s="2">
        <v>1083</v>
      </c>
    </row>
    <row r="417" spans="1:7" ht="14" x14ac:dyDescent="0.15">
      <c r="A417" s="16">
        <v>43769</v>
      </c>
      <c r="B417" s="16" t="str">
        <f>_xlfn.LET(_xlpm.d,SA_Gaming_Licences[[#This Row],[Date]],
     _xlpm.sy, YEAR(_xlpm.d) - (MONTH(_xlpm.d) &lt; 7),
     "FY " &amp; _xlpm.sy &amp; "/" &amp; TEXT(MOD(_xlpm.sy+1,100),"00"))</f>
        <v>FY 2019/20</v>
      </c>
      <c r="C417" s="2" t="s">
        <v>115</v>
      </c>
      <c r="D417" s="2">
        <v>0</v>
      </c>
      <c r="E417" s="2">
        <v>1080</v>
      </c>
      <c r="F417" s="2">
        <v>0</v>
      </c>
      <c r="G417" s="2">
        <v>0</v>
      </c>
    </row>
    <row r="418" spans="1:7" ht="14" x14ac:dyDescent="0.15">
      <c r="A418" s="16">
        <v>43769</v>
      </c>
      <c r="B418" s="16" t="str">
        <f>_xlfn.LET(_xlpm.d,SA_Gaming_Licences[[#This Row],[Date]],
     _xlpm.sy, YEAR(_xlpm.d) - (MONTH(_xlpm.d) &lt; 7),
     "FY " &amp; _xlpm.sy &amp; "/" &amp; TEXT(MOD(_xlpm.sy+1,100),"00"))</f>
        <v>FY 2019/20</v>
      </c>
      <c r="C418" s="2" t="s">
        <v>110</v>
      </c>
      <c r="D418" s="2">
        <v>463</v>
      </c>
      <c r="E418" s="2">
        <v>10306</v>
      </c>
      <c r="F418" s="2">
        <v>419</v>
      </c>
      <c r="G418" s="2">
        <v>9966</v>
      </c>
    </row>
    <row r="419" spans="1:7" ht="14" x14ac:dyDescent="0.15">
      <c r="A419" s="16">
        <v>43769</v>
      </c>
      <c r="B419" s="16" t="str">
        <f>_xlfn.LET(_xlpm.d,SA_Gaming_Licences[[#This Row],[Date]],
     _xlpm.sy, YEAR(_xlpm.d) - (MONTH(_xlpm.d) &lt; 7),
     "FY " &amp; _xlpm.sy &amp; "/" &amp; TEXT(MOD(_xlpm.sy+1,100),"00"))</f>
        <v>FY 2019/20</v>
      </c>
      <c r="C419" s="2" t="s">
        <v>111</v>
      </c>
      <c r="D419" s="2">
        <v>60</v>
      </c>
      <c r="E419" s="2">
        <v>1208</v>
      </c>
      <c r="F419" s="2">
        <v>42</v>
      </c>
      <c r="G419" s="2">
        <v>1065</v>
      </c>
    </row>
    <row r="420" spans="1:7" ht="14" x14ac:dyDescent="0.15">
      <c r="A420" s="16">
        <v>43769</v>
      </c>
      <c r="B420" s="16" t="str">
        <f>_xlfn.LET(_xlpm.d,SA_Gaming_Licences[[#This Row],[Date]],
     _xlpm.sy, YEAR(_xlpm.d) - (MONTH(_xlpm.d) &lt; 7),
     "FY " &amp; _xlpm.sy &amp; "/" &amp; TEXT(MOD(_xlpm.sy+1,100),"00"))</f>
        <v>FY 2019/20</v>
      </c>
      <c r="C420" s="2" t="s">
        <v>116</v>
      </c>
      <c r="D420" s="2">
        <v>40</v>
      </c>
      <c r="E420" s="2">
        <v>1173</v>
      </c>
      <c r="F420" s="2">
        <v>34</v>
      </c>
      <c r="G420" s="2">
        <v>1083</v>
      </c>
    </row>
    <row r="421" spans="1:7" ht="14" x14ac:dyDescent="0.15">
      <c r="A421" s="16">
        <v>43799</v>
      </c>
      <c r="B421" s="16" t="str">
        <f>_xlfn.LET(_xlpm.d,SA_Gaming_Licences[[#This Row],[Date]],
     _xlpm.sy, YEAR(_xlpm.d) - (MONTH(_xlpm.d) &lt; 7),
     "FY " &amp; _xlpm.sy &amp; "/" &amp; TEXT(MOD(_xlpm.sy+1,100),"00"))</f>
        <v>FY 2019/20</v>
      </c>
      <c r="C421" s="2" t="s">
        <v>115</v>
      </c>
      <c r="D421" s="2">
        <v>0</v>
      </c>
      <c r="E421" s="2">
        <v>1080</v>
      </c>
      <c r="F421" s="2">
        <v>0</v>
      </c>
      <c r="G421" s="2">
        <v>0</v>
      </c>
    </row>
    <row r="422" spans="1:7" ht="14" x14ac:dyDescent="0.15">
      <c r="A422" s="16">
        <v>43799</v>
      </c>
      <c r="B422" s="16" t="str">
        <f>_xlfn.LET(_xlpm.d,SA_Gaming_Licences[[#This Row],[Date]],
     _xlpm.sy, YEAR(_xlpm.d) - (MONTH(_xlpm.d) &lt; 7),
     "FY " &amp; _xlpm.sy &amp; "/" &amp; TEXT(MOD(_xlpm.sy+1,100),"00"))</f>
        <v>FY 2019/20</v>
      </c>
      <c r="C422" s="2" t="s">
        <v>110</v>
      </c>
      <c r="D422" s="2">
        <v>463</v>
      </c>
      <c r="E422" s="2">
        <v>10309</v>
      </c>
      <c r="F422" s="2">
        <v>418</v>
      </c>
      <c r="G422" s="2">
        <v>9940</v>
      </c>
    </row>
    <row r="423" spans="1:7" ht="14" x14ac:dyDescent="0.15">
      <c r="A423" s="16">
        <v>43799</v>
      </c>
      <c r="B423" s="16" t="str">
        <f>_xlfn.LET(_xlpm.d,SA_Gaming_Licences[[#This Row],[Date]],
     _xlpm.sy, YEAR(_xlpm.d) - (MONTH(_xlpm.d) &lt; 7),
     "FY " &amp; _xlpm.sy &amp; "/" &amp; TEXT(MOD(_xlpm.sy+1,100),"00"))</f>
        <v>FY 2019/20</v>
      </c>
      <c r="C423" s="2" t="s">
        <v>111</v>
      </c>
      <c r="D423" s="2">
        <v>60</v>
      </c>
      <c r="E423" s="2">
        <v>1205</v>
      </c>
      <c r="F423" s="2">
        <v>42</v>
      </c>
      <c r="G423" s="2">
        <v>1065</v>
      </c>
    </row>
    <row r="424" spans="1:7" ht="14" x14ac:dyDescent="0.15">
      <c r="A424" s="16">
        <v>43799</v>
      </c>
      <c r="B424" s="16" t="str">
        <f>_xlfn.LET(_xlpm.d,SA_Gaming_Licences[[#This Row],[Date]],
     _xlpm.sy, YEAR(_xlpm.d) - (MONTH(_xlpm.d) &lt; 7),
     "FY " &amp; _xlpm.sy &amp; "/" &amp; TEXT(MOD(_xlpm.sy+1,100),"00"))</f>
        <v>FY 2019/20</v>
      </c>
      <c r="C424" s="2" t="s">
        <v>116</v>
      </c>
      <c r="D424" s="2">
        <v>40</v>
      </c>
      <c r="E424" s="2">
        <v>1173</v>
      </c>
      <c r="F424" s="2">
        <v>34</v>
      </c>
      <c r="G424" s="2">
        <v>1083</v>
      </c>
    </row>
    <row r="425" spans="1:7" ht="14" x14ac:dyDescent="0.15">
      <c r="A425" s="16">
        <v>43830</v>
      </c>
      <c r="B425" s="16" t="str">
        <f>_xlfn.LET(_xlpm.d,SA_Gaming_Licences[[#This Row],[Date]],
     _xlpm.sy, YEAR(_xlpm.d) - (MONTH(_xlpm.d) &lt; 7),
     "FY " &amp; _xlpm.sy &amp; "/" &amp; TEXT(MOD(_xlpm.sy+1,100),"00"))</f>
        <v>FY 2019/20</v>
      </c>
      <c r="C425" s="2" t="s">
        <v>115</v>
      </c>
      <c r="D425" s="2">
        <v>0</v>
      </c>
      <c r="E425" s="2">
        <v>1080</v>
      </c>
      <c r="F425" s="2">
        <v>0</v>
      </c>
      <c r="G425" s="2">
        <v>0</v>
      </c>
    </row>
    <row r="426" spans="1:7" ht="14" x14ac:dyDescent="0.15">
      <c r="A426" s="16">
        <v>43830</v>
      </c>
      <c r="B426" s="16" t="str">
        <f>_xlfn.LET(_xlpm.d,SA_Gaming_Licences[[#This Row],[Date]],
     _xlpm.sy, YEAR(_xlpm.d) - (MONTH(_xlpm.d) &lt; 7),
     "FY " &amp; _xlpm.sy &amp; "/" &amp; TEXT(MOD(_xlpm.sy+1,100),"00"))</f>
        <v>FY 2019/20</v>
      </c>
      <c r="C426" s="2" t="s">
        <v>110</v>
      </c>
      <c r="D426" s="2">
        <v>503</v>
      </c>
      <c r="E426" s="2">
        <v>11392</v>
      </c>
      <c r="F426" s="2">
        <v>451</v>
      </c>
      <c r="G426" s="2">
        <v>10962</v>
      </c>
    </row>
    <row r="427" spans="1:7" ht="14" x14ac:dyDescent="0.15">
      <c r="A427" s="16">
        <v>43830</v>
      </c>
      <c r="B427" s="16" t="str">
        <f>_xlfn.LET(_xlpm.d,SA_Gaming_Licences[[#This Row],[Date]],
     _xlpm.sy, YEAR(_xlpm.d) - (MONTH(_xlpm.d) &lt; 7),
     "FY " &amp; _xlpm.sy &amp; "/" &amp; TEXT(MOD(_xlpm.sy+1,100),"00"))</f>
        <v>FY 2019/20</v>
      </c>
      <c r="C427" s="2" t="s">
        <v>111</v>
      </c>
      <c r="D427" s="2">
        <v>61</v>
      </c>
      <c r="E427" s="2">
        <v>1285</v>
      </c>
      <c r="F427" s="2">
        <v>44</v>
      </c>
      <c r="G427" s="2">
        <v>1133</v>
      </c>
    </row>
    <row r="428" spans="1:7" ht="14" x14ac:dyDescent="0.15">
      <c r="A428" s="16">
        <v>43830</v>
      </c>
      <c r="B428" s="16" t="str">
        <f>_xlfn.LET(_xlpm.d,SA_Gaming_Licences[[#This Row],[Date]],
     _xlpm.sy, YEAR(_xlpm.d) - (MONTH(_xlpm.d) &lt; 7),
     "FY " &amp; _xlpm.sy &amp; "/" &amp; TEXT(MOD(_xlpm.sy+1,100),"00"))</f>
        <v>FY 2019/20</v>
      </c>
      <c r="C428" s="2" t="s">
        <v>116</v>
      </c>
      <c r="D428" s="2">
        <v>1</v>
      </c>
      <c r="E428" s="2">
        <v>10</v>
      </c>
      <c r="F428" s="2">
        <v>0</v>
      </c>
      <c r="G428" s="2">
        <v>0</v>
      </c>
    </row>
    <row r="429" spans="1:7" ht="14" x14ac:dyDescent="0.15">
      <c r="A429" s="16">
        <v>43861</v>
      </c>
      <c r="B429" s="16" t="str">
        <f>_xlfn.LET(_xlpm.d,SA_Gaming_Licences[[#This Row],[Date]],
     _xlpm.sy, YEAR(_xlpm.d) - (MONTH(_xlpm.d) &lt; 7),
     "FY " &amp; _xlpm.sy &amp; "/" &amp; TEXT(MOD(_xlpm.sy+1,100),"00"))</f>
        <v>FY 2019/20</v>
      </c>
      <c r="C429" s="2" t="s">
        <v>115</v>
      </c>
      <c r="D429" s="2">
        <v>0</v>
      </c>
      <c r="E429" s="2">
        <v>1080</v>
      </c>
      <c r="F429" s="2">
        <v>0</v>
      </c>
      <c r="G429" s="2">
        <v>0</v>
      </c>
    </row>
    <row r="430" spans="1:7" ht="14" x14ac:dyDescent="0.15">
      <c r="A430" s="16">
        <v>43861</v>
      </c>
      <c r="B430" s="16" t="str">
        <f>_xlfn.LET(_xlpm.d,SA_Gaming_Licences[[#This Row],[Date]],
     _xlpm.sy, YEAR(_xlpm.d) - (MONTH(_xlpm.d) &lt; 7),
     "FY " &amp; _xlpm.sy &amp; "/" &amp; TEXT(MOD(_xlpm.sy+1,100),"00"))</f>
        <v>FY 2019/20</v>
      </c>
      <c r="C430" s="2" t="s">
        <v>110</v>
      </c>
      <c r="D430" s="2">
        <v>463</v>
      </c>
      <c r="E430" s="2">
        <v>10309</v>
      </c>
      <c r="F430" s="2">
        <v>418</v>
      </c>
      <c r="G430" s="2">
        <v>9952</v>
      </c>
    </row>
    <row r="431" spans="1:7" ht="14" x14ac:dyDescent="0.15">
      <c r="A431" s="16">
        <v>43861</v>
      </c>
      <c r="B431" s="16" t="str">
        <f>_xlfn.LET(_xlpm.d,SA_Gaming_Licences[[#This Row],[Date]],
     _xlpm.sy, YEAR(_xlpm.d) - (MONTH(_xlpm.d) &lt; 7),
     "FY " &amp; _xlpm.sy &amp; "/" &amp; TEXT(MOD(_xlpm.sy+1,100),"00"))</f>
        <v>FY 2019/20</v>
      </c>
      <c r="C431" s="2" t="s">
        <v>111</v>
      </c>
      <c r="D431" s="2">
        <v>59</v>
      </c>
      <c r="E431" s="2">
        <v>1205</v>
      </c>
      <c r="F431" s="2">
        <v>42</v>
      </c>
      <c r="G431" s="2">
        <v>1065</v>
      </c>
    </row>
    <row r="432" spans="1:7" ht="14" x14ac:dyDescent="0.15">
      <c r="A432" s="16">
        <v>43861</v>
      </c>
      <c r="B432" s="16" t="str">
        <f>_xlfn.LET(_xlpm.d,SA_Gaming_Licences[[#This Row],[Date]],
     _xlpm.sy, YEAR(_xlpm.d) - (MONTH(_xlpm.d) &lt; 7),
     "FY " &amp; _xlpm.sy &amp; "/" &amp; TEXT(MOD(_xlpm.sy+1,100),"00"))</f>
        <v>FY 2019/20</v>
      </c>
      <c r="C432" s="2" t="s">
        <v>116</v>
      </c>
      <c r="D432" s="2">
        <v>39</v>
      </c>
      <c r="E432" s="2">
        <v>1173</v>
      </c>
      <c r="F432" s="2">
        <v>34</v>
      </c>
      <c r="G432" s="2">
        <v>1083</v>
      </c>
    </row>
    <row r="433" spans="1:7" ht="14" x14ac:dyDescent="0.15">
      <c r="A433" s="16">
        <v>43890</v>
      </c>
      <c r="B433" s="16" t="str">
        <f>_xlfn.LET(_xlpm.d,SA_Gaming_Licences[[#This Row],[Date]],
     _xlpm.sy, YEAR(_xlpm.d) - (MONTH(_xlpm.d) &lt; 7),
     "FY " &amp; _xlpm.sy &amp; "/" &amp; TEXT(MOD(_xlpm.sy+1,100),"00"))</f>
        <v>FY 2019/20</v>
      </c>
      <c r="C433" s="2" t="s">
        <v>115</v>
      </c>
      <c r="D433" s="2">
        <v>0</v>
      </c>
      <c r="E433" s="2">
        <v>1080</v>
      </c>
      <c r="F433" s="2">
        <v>0</v>
      </c>
      <c r="G433" s="2">
        <v>0</v>
      </c>
    </row>
    <row r="434" spans="1:7" ht="14" x14ac:dyDescent="0.15">
      <c r="A434" s="16">
        <v>43890</v>
      </c>
      <c r="B434" s="16" t="str">
        <f>_xlfn.LET(_xlpm.d,SA_Gaming_Licences[[#This Row],[Date]],
     _xlpm.sy, YEAR(_xlpm.d) - (MONTH(_xlpm.d) &lt; 7),
     "FY " &amp; _xlpm.sy &amp; "/" &amp; TEXT(MOD(_xlpm.sy+1,100),"00"))</f>
        <v>FY 2019/20</v>
      </c>
      <c r="C434" s="2" t="s">
        <v>110</v>
      </c>
      <c r="D434" s="2">
        <v>463</v>
      </c>
      <c r="E434" s="2">
        <v>10309</v>
      </c>
      <c r="F434" s="2">
        <v>418</v>
      </c>
      <c r="G434" s="2">
        <v>9944</v>
      </c>
    </row>
    <row r="435" spans="1:7" ht="14" x14ac:dyDescent="0.15">
      <c r="A435" s="16">
        <v>43890</v>
      </c>
      <c r="B435" s="16" t="str">
        <f>_xlfn.LET(_xlpm.d,SA_Gaming_Licences[[#This Row],[Date]],
     _xlpm.sy, YEAR(_xlpm.d) - (MONTH(_xlpm.d) &lt; 7),
     "FY " &amp; _xlpm.sy &amp; "/" &amp; TEXT(MOD(_xlpm.sy+1,100),"00"))</f>
        <v>FY 2019/20</v>
      </c>
      <c r="C435" s="2" t="s">
        <v>111</v>
      </c>
      <c r="D435" s="2">
        <v>59</v>
      </c>
      <c r="E435" s="2">
        <v>1205</v>
      </c>
      <c r="F435" s="2">
        <v>42</v>
      </c>
      <c r="G435" s="2">
        <v>1065</v>
      </c>
    </row>
    <row r="436" spans="1:7" ht="14" x14ac:dyDescent="0.15">
      <c r="A436" s="16">
        <v>43890</v>
      </c>
      <c r="B436" s="16" t="str">
        <f>_xlfn.LET(_xlpm.d,SA_Gaming_Licences[[#This Row],[Date]],
     _xlpm.sy, YEAR(_xlpm.d) - (MONTH(_xlpm.d) &lt; 7),
     "FY " &amp; _xlpm.sy &amp; "/" &amp; TEXT(MOD(_xlpm.sy+1,100),"00"))</f>
        <v>FY 2019/20</v>
      </c>
      <c r="C436" s="2" t="s">
        <v>116</v>
      </c>
      <c r="D436" s="2">
        <v>39</v>
      </c>
      <c r="E436" s="2">
        <v>1173</v>
      </c>
      <c r="F436" s="2">
        <v>34</v>
      </c>
      <c r="G436" s="2">
        <v>1079</v>
      </c>
    </row>
    <row r="437" spans="1:7" ht="14" x14ac:dyDescent="0.15">
      <c r="A437" s="16">
        <v>43921</v>
      </c>
      <c r="B437" s="16" t="str">
        <f>_xlfn.LET(_xlpm.d,SA_Gaming_Licences[[#This Row],[Date]],
     _xlpm.sy, YEAR(_xlpm.d) - (MONTH(_xlpm.d) &lt; 7),
     "FY " &amp; _xlpm.sy &amp; "/" &amp; TEXT(MOD(_xlpm.sy+1,100),"00"))</f>
        <v>FY 2019/20</v>
      </c>
      <c r="C437" s="2" t="s">
        <v>115</v>
      </c>
      <c r="D437" s="2">
        <v>0</v>
      </c>
      <c r="E437" s="2">
        <v>1080</v>
      </c>
      <c r="F437" s="2">
        <v>0</v>
      </c>
      <c r="G437" s="2">
        <v>0</v>
      </c>
    </row>
    <row r="438" spans="1:7" ht="14" x14ac:dyDescent="0.15">
      <c r="A438" s="16">
        <v>43921</v>
      </c>
      <c r="B438" s="16" t="str">
        <f>_xlfn.LET(_xlpm.d,SA_Gaming_Licences[[#This Row],[Date]],
     _xlpm.sy, YEAR(_xlpm.d) - (MONTH(_xlpm.d) &lt; 7),
     "FY " &amp; _xlpm.sy &amp; "/" &amp; TEXT(MOD(_xlpm.sy+1,100),"00"))</f>
        <v>FY 2019/20</v>
      </c>
      <c r="C438" s="2" t="s">
        <v>110</v>
      </c>
      <c r="D438" s="2">
        <v>463</v>
      </c>
      <c r="E438" s="2">
        <v>10309</v>
      </c>
      <c r="F438" s="2">
        <v>418</v>
      </c>
      <c r="G438" s="2">
        <v>0</v>
      </c>
    </row>
    <row r="439" spans="1:7" ht="14" x14ac:dyDescent="0.15">
      <c r="A439" s="16">
        <v>43921</v>
      </c>
      <c r="B439" s="16" t="str">
        <f>_xlfn.LET(_xlpm.d,SA_Gaming_Licences[[#This Row],[Date]],
     _xlpm.sy, YEAR(_xlpm.d) - (MONTH(_xlpm.d) &lt; 7),
     "FY " &amp; _xlpm.sy &amp; "/" &amp; TEXT(MOD(_xlpm.sy+1,100),"00"))</f>
        <v>FY 2019/20</v>
      </c>
      <c r="C439" s="2" t="s">
        <v>111</v>
      </c>
      <c r="D439" s="2">
        <v>59</v>
      </c>
      <c r="E439" s="2">
        <v>1205</v>
      </c>
      <c r="F439" s="2">
        <v>42</v>
      </c>
      <c r="G439" s="2">
        <v>0</v>
      </c>
    </row>
    <row r="440" spans="1:7" ht="14" x14ac:dyDescent="0.15">
      <c r="A440" s="16">
        <v>43921</v>
      </c>
      <c r="B440" s="16" t="str">
        <f>_xlfn.LET(_xlpm.d,SA_Gaming_Licences[[#This Row],[Date]],
     _xlpm.sy, YEAR(_xlpm.d) - (MONTH(_xlpm.d) &lt; 7),
     "FY " &amp; _xlpm.sy &amp; "/" &amp; TEXT(MOD(_xlpm.sy+1,100),"00"))</f>
        <v>FY 2019/20</v>
      </c>
      <c r="C440" s="2" t="s">
        <v>116</v>
      </c>
      <c r="D440" s="2">
        <v>39</v>
      </c>
      <c r="E440" s="2">
        <v>1173</v>
      </c>
      <c r="F440" s="2">
        <v>34</v>
      </c>
      <c r="G440" s="2">
        <v>0</v>
      </c>
    </row>
    <row r="441" spans="1:7" ht="14" x14ac:dyDescent="0.15">
      <c r="A441" s="16">
        <v>43951</v>
      </c>
      <c r="B441" s="16" t="str">
        <f>_xlfn.LET(_xlpm.d,SA_Gaming_Licences[[#This Row],[Date]],
     _xlpm.sy, YEAR(_xlpm.d) - (MONTH(_xlpm.d) &lt; 7),
     "FY " &amp; _xlpm.sy &amp; "/" &amp; TEXT(MOD(_xlpm.sy+1,100),"00"))</f>
        <v>FY 2019/20</v>
      </c>
      <c r="C441" s="2" t="s">
        <v>115</v>
      </c>
      <c r="D441" s="2">
        <v>0</v>
      </c>
      <c r="E441" s="2">
        <v>1080</v>
      </c>
      <c r="F441" s="2">
        <v>0</v>
      </c>
      <c r="G441" s="2">
        <v>0</v>
      </c>
    </row>
    <row r="442" spans="1:7" ht="14" x14ac:dyDescent="0.15">
      <c r="A442" s="16">
        <v>43951</v>
      </c>
      <c r="B442" s="16" t="str">
        <f>_xlfn.LET(_xlpm.d,SA_Gaming_Licences[[#This Row],[Date]],
     _xlpm.sy, YEAR(_xlpm.d) - (MONTH(_xlpm.d) &lt; 7),
     "FY " &amp; _xlpm.sy &amp; "/" &amp; TEXT(MOD(_xlpm.sy+1,100),"00"))</f>
        <v>FY 2019/20</v>
      </c>
      <c r="C442" s="2" t="s">
        <v>110</v>
      </c>
      <c r="D442" s="2">
        <v>502</v>
      </c>
      <c r="E442" s="2">
        <v>11383</v>
      </c>
      <c r="F442" s="2">
        <v>0</v>
      </c>
      <c r="G442" s="2">
        <v>0</v>
      </c>
    </row>
    <row r="443" spans="1:7" ht="14" x14ac:dyDescent="0.15">
      <c r="A443" s="16">
        <v>43951</v>
      </c>
      <c r="B443" s="16" t="str">
        <f>_xlfn.LET(_xlpm.d,SA_Gaming_Licences[[#This Row],[Date]],
     _xlpm.sy, YEAR(_xlpm.d) - (MONTH(_xlpm.d) &lt; 7),
     "FY " &amp; _xlpm.sy &amp; "/" &amp; TEXT(MOD(_xlpm.sy+1,100),"00"))</f>
        <v>FY 2019/20</v>
      </c>
      <c r="C443" s="2" t="s">
        <v>111</v>
      </c>
      <c r="D443" s="2">
        <v>61</v>
      </c>
      <c r="E443" s="2">
        <v>1294</v>
      </c>
      <c r="F443" s="2">
        <v>0</v>
      </c>
      <c r="G443" s="2">
        <v>0</v>
      </c>
    </row>
    <row r="444" spans="1:7" ht="14" x14ac:dyDescent="0.15">
      <c r="A444" s="16">
        <v>43951</v>
      </c>
      <c r="B444" s="16" t="str">
        <f>_xlfn.LET(_xlpm.d,SA_Gaming_Licences[[#This Row],[Date]],
     _xlpm.sy, YEAR(_xlpm.d) - (MONTH(_xlpm.d) &lt; 7),
     "FY " &amp; _xlpm.sy &amp; "/" &amp; TEXT(MOD(_xlpm.sy+1,100),"00"))</f>
        <v>FY 2019/20</v>
      </c>
      <c r="C444" s="2" t="s">
        <v>116</v>
      </c>
      <c r="D444" s="2">
        <v>1</v>
      </c>
      <c r="E444" s="2">
        <v>10</v>
      </c>
      <c r="F444" s="2">
        <v>0</v>
      </c>
      <c r="G444" s="2">
        <v>0</v>
      </c>
    </row>
    <row r="445" spans="1:7" ht="14" x14ac:dyDescent="0.15">
      <c r="A445" s="16">
        <v>43982</v>
      </c>
      <c r="B445" s="16" t="str">
        <f>_xlfn.LET(_xlpm.d,SA_Gaming_Licences[[#This Row],[Date]],
     _xlpm.sy, YEAR(_xlpm.d) - (MONTH(_xlpm.d) &lt; 7),
     "FY " &amp; _xlpm.sy &amp; "/" &amp; TEXT(MOD(_xlpm.sy+1,100),"00"))</f>
        <v>FY 2019/20</v>
      </c>
      <c r="C445" s="2" t="s">
        <v>115</v>
      </c>
      <c r="D445" s="2">
        <v>0</v>
      </c>
      <c r="E445" s="2">
        <v>1080</v>
      </c>
      <c r="F445" s="2">
        <v>0</v>
      </c>
      <c r="G445" s="2">
        <v>0</v>
      </c>
    </row>
    <row r="446" spans="1:7" ht="14" x14ac:dyDescent="0.15">
      <c r="A446" s="16">
        <v>43982</v>
      </c>
      <c r="B446" s="16" t="str">
        <f>_xlfn.LET(_xlpm.d,SA_Gaming_Licences[[#This Row],[Date]],
     _xlpm.sy, YEAR(_xlpm.d) - (MONTH(_xlpm.d) &lt; 7),
     "FY " &amp; _xlpm.sy &amp; "/" &amp; TEXT(MOD(_xlpm.sy+1,100),"00"))</f>
        <v>FY 2019/20</v>
      </c>
      <c r="C446" s="2" t="s">
        <v>110</v>
      </c>
      <c r="D446" s="2">
        <v>502</v>
      </c>
      <c r="E446" s="2">
        <v>11383</v>
      </c>
      <c r="F446" s="2">
        <v>0</v>
      </c>
      <c r="G446" s="2">
        <v>0</v>
      </c>
    </row>
    <row r="447" spans="1:7" ht="14" x14ac:dyDescent="0.15">
      <c r="A447" s="16">
        <v>43982</v>
      </c>
      <c r="B447" s="16" t="str">
        <f>_xlfn.LET(_xlpm.d,SA_Gaming_Licences[[#This Row],[Date]],
     _xlpm.sy, YEAR(_xlpm.d) - (MONTH(_xlpm.d) &lt; 7),
     "FY " &amp; _xlpm.sy &amp; "/" &amp; TEXT(MOD(_xlpm.sy+1,100),"00"))</f>
        <v>FY 2019/20</v>
      </c>
      <c r="C447" s="2" t="s">
        <v>111</v>
      </c>
      <c r="D447" s="2">
        <v>61</v>
      </c>
      <c r="E447" s="2">
        <v>1294</v>
      </c>
      <c r="F447" s="2">
        <v>0</v>
      </c>
      <c r="G447" s="2">
        <v>0</v>
      </c>
    </row>
    <row r="448" spans="1:7" ht="14" x14ac:dyDescent="0.15">
      <c r="A448" s="16">
        <v>43982</v>
      </c>
      <c r="B448" s="16" t="str">
        <f>_xlfn.LET(_xlpm.d,SA_Gaming_Licences[[#This Row],[Date]],
     _xlpm.sy, YEAR(_xlpm.d) - (MONTH(_xlpm.d) &lt; 7),
     "FY " &amp; _xlpm.sy &amp; "/" &amp; TEXT(MOD(_xlpm.sy+1,100),"00"))</f>
        <v>FY 2019/20</v>
      </c>
      <c r="C448" s="2" t="s">
        <v>116</v>
      </c>
      <c r="D448" s="2">
        <v>1</v>
      </c>
      <c r="E448" s="2">
        <v>10</v>
      </c>
      <c r="F448" s="2">
        <v>0</v>
      </c>
      <c r="G448" s="2">
        <v>0</v>
      </c>
    </row>
    <row r="449" spans="1:7" ht="14" x14ac:dyDescent="0.15">
      <c r="A449" s="16">
        <v>44012</v>
      </c>
      <c r="B449" s="16" t="str">
        <f>_xlfn.LET(_xlpm.d,SA_Gaming_Licences[[#This Row],[Date]],
     _xlpm.sy, YEAR(_xlpm.d) - (MONTH(_xlpm.d) &lt; 7),
     "FY " &amp; _xlpm.sy &amp; "/" &amp; TEXT(MOD(_xlpm.sy+1,100),"00"))</f>
        <v>FY 2019/20</v>
      </c>
      <c r="C449" s="2" t="s">
        <v>115</v>
      </c>
      <c r="D449" s="2">
        <v>0</v>
      </c>
      <c r="E449" s="2">
        <v>1080</v>
      </c>
      <c r="F449" s="2">
        <v>0</v>
      </c>
      <c r="G449" s="2">
        <v>0</v>
      </c>
    </row>
    <row r="450" spans="1:7" ht="14" x14ac:dyDescent="0.15">
      <c r="A450" s="16">
        <v>44012</v>
      </c>
      <c r="B450" s="16" t="str">
        <f>_xlfn.LET(_xlpm.d,SA_Gaming_Licences[[#This Row],[Date]],
     _xlpm.sy, YEAR(_xlpm.d) - (MONTH(_xlpm.d) &lt; 7),
     "FY " &amp; _xlpm.sy &amp; "/" &amp; TEXT(MOD(_xlpm.sy+1,100),"00"))</f>
        <v>FY 2019/20</v>
      </c>
      <c r="C450" s="2" t="s">
        <v>110</v>
      </c>
      <c r="D450" s="2">
        <v>502</v>
      </c>
      <c r="E450" s="2">
        <v>11383</v>
      </c>
      <c r="F450" s="2">
        <v>451</v>
      </c>
      <c r="G450" s="2">
        <v>0</v>
      </c>
    </row>
    <row r="451" spans="1:7" ht="14" x14ac:dyDescent="0.15">
      <c r="A451" s="16">
        <v>44012</v>
      </c>
      <c r="B451" s="16" t="str">
        <f>_xlfn.LET(_xlpm.d,SA_Gaming_Licences[[#This Row],[Date]],
     _xlpm.sy, YEAR(_xlpm.d) - (MONTH(_xlpm.d) &lt; 7),
     "FY " &amp; _xlpm.sy &amp; "/" &amp; TEXT(MOD(_xlpm.sy+1,100),"00"))</f>
        <v>FY 2019/20</v>
      </c>
      <c r="C451" s="2" t="s">
        <v>111</v>
      </c>
      <c r="D451" s="2">
        <v>61</v>
      </c>
      <c r="E451" s="2">
        <v>1294</v>
      </c>
      <c r="F451" s="2">
        <v>44</v>
      </c>
      <c r="G451" s="2">
        <v>0</v>
      </c>
    </row>
    <row r="452" spans="1:7" ht="14" x14ac:dyDescent="0.15">
      <c r="A452" s="16">
        <v>44012</v>
      </c>
      <c r="B452" s="16" t="str">
        <f>_xlfn.LET(_xlpm.d,SA_Gaming_Licences[[#This Row],[Date]],
     _xlpm.sy, YEAR(_xlpm.d) - (MONTH(_xlpm.d) &lt; 7),
     "FY " &amp; _xlpm.sy &amp; "/" &amp; TEXT(MOD(_xlpm.sy+1,100),"00"))</f>
        <v>FY 2019/20</v>
      </c>
      <c r="C452" s="2" t="s">
        <v>116</v>
      </c>
      <c r="D452" s="2">
        <v>1</v>
      </c>
      <c r="E452" s="2">
        <v>10</v>
      </c>
      <c r="F452" s="2">
        <v>0</v>
      </c>
      <c r="G452" s="2">
        <v>0</v>
      </c>
    </row>
    <row r="453" spans="1:7" ht="14" x14ac:dyDescent="0.15">
      <c r="A453" s="16">
        <v>44043</v>
      </c>
      <c r="B453" s="16" t="str">
        <f>_xlfn.LET(_xlpm.d,SA_Gaming_Licences[[#This Row],[Date]],
     _xlpm.sy, YEAR(_xlpm.d) - (MONTH(_xlpm.d) &lt; 7),
     "FY " &amp; _xlpm.sy &amp; "/" &amp; TEXT(MOD(_xlpm.sy+1,100),"00"))</f>
        <v>FY 2020/21</v>
      </c>
      <c r="C453" s="2" t="s">
        <v>115</v>
      </c>
      <c r="D453" s="2">
        <v>0</v>
      </c>
      <c r="E453" s="2">
        <v>1080</v>
      </c>
      <c r="F453" s="2">
        <v>0</v>
      </c>
      <c r="G453" s="2">
        <v>0</v>
      </c>
    </row>
    <row r="454" spans="1:7" ht="14" x14ac:dyDescent="0.15">
      <c r="A454" s="16">
        <v>44043</v>
      </c>
      <c r="B454" s="16" t="str">
        <f>_xlfn.LET(_xlpm.d,SA_Gaming_Licences[[#This Row],[Date]],
     _xlpm.sy, YEAR(_xlpm.d) - (MONTH(_xlpm.d) &lt; 7),
     "FY " &amp; _xlpm.sy &amp; "/" &amp; TEXT(MOD(_xlpm.sy+1,100),"00"))</f>
        <v>FY 2020/21</v>
      </c>
      <c r="C454" s="2" t="s">
        <v>110</v>
      </c>
      <c r="D454" s="2">
        <v>502</v>
      </c>
      <c r="E454" s="2">
        <v>11383</v>
      </c>
      <c r="F454" s="2">
        <v>450</v>
      </c>
      <c r="G454" s="2">
        <v>0</v>
      </c>
    </row>
    <row r="455" spans="1:7" ht="14" x14ac:dyDescent="0.15">
      <c r="A455" s="16">
        <v>44043</v>
      </c>
      <c r="B455" s="16" t="str">
        <f>_xlfn.LET(_xlpm.d,SA_Gaming_Licences[[#This Row],[Date]],
     _xlpm.sy, YEAR(_xlpm.d) - (MONTH(_xlpm.d) &lt; 7),
     "FY " &amp; _xlpm.sy &amp; "/" &amp; TEXT(MOD(_xlpm.sy+1,100),"00"))</f>
        <v>FY 2020/21</v>
      </c>
      <c r="C455" s="2" t="s">
        <v>111</v>
      </c>
      <c r="D455" s="2">
        <v>61</v>
      </c>
      <c r="E455" s="2">
        <v>1294</v>
      </c>
      <c r="F455" s="2">
        <v>44</v>
      </c>
      <c r="G455" s="2">
        <v>0</v>
      </c>
    </row>
    <row r="456" spans="1:7" ht="14" x14ac:dyDescent="0.15">
      <c r="A456" s="16">
        <v>44043</v>
      </c>
      <c r="B456" s="16" t="str">
        <f>_xlfn.LET(_xlpm.d,SA_Gaming_Licences[[#This Row],[Date]],
     _xlpm.sy, YEAR(_xlpm.d) - (MONTH(_xlpm.d) &lt; 7),
     "FY " &amp; _xlpm.sy &amp; "/" &amp; TEXT(MOD(_xlpm.sy+1,100),"00"))</f>
        <v>FY 2020/21</v>
      </c>
      <c r="C456" s="2" t="s">
        <v>116</v>
      </c>
      <c r="D456" s="2">
        <v>1</v>
      </c>
      <c r="E456" s="2">
        <v>10</v>
      </c>
      <c r="F456" s="2">
        <v>0</v>
      </c>
      <c r="G456" s="2">
        <v>0</v>
      </c>
    </row>
    <row r="457" spans="1:7" ht="14" x14ac:dyDescent="0.15">
      <c r="A457" s="16">
        <v>44074</v>
      </c>
      <c r="B457" s="16" t="str">
        <f>_xlfn.LET(_xlpm.d,SA_Gaming_Licences[[#This Row],[Date]],
     _xlpm.sy, YEAR(_xlpm.d) - (MONTH(_xlpm.d) &lt; 7),
     "FY " &amp; _xlpm.sy &amp; "/" &amp; TEXT(MOD(_xlpm.sy+1,100),"00"))</f>
        <v>FY 2020/21</v>
      </c>
      <c r="C457" s="2" t="s">
        <v>115</v>
      </c>
      <c r="D457" s="2">
        <v>0</v>
      </c>
      <c r="E457" s="2">
        <v>1080</v>
      </c>
      <c r="F457" s="2">
        <v>0</v>
      </c>
      <c r="G457" s="2">
        <v>0</v>
      </c>
    </row>
    <row r="458" spans="1:7" ht="14" x14ac:dyDescent="0.15">
      <c r="A458" s="16">
        <v>44074</v>
      </c>
      <c r="B458" s="16" t="str">
        <f>_xlfn.LET(_xlpm.d,SA_Gaming_Licences[[#This Row],[Date]],
     _xlpm.sy, YEAR(_xlpm.d) - (MONTH(_xlpm.d) &lt; 7),
     "FY " &amp; _xlpm.sy &amp; "/" &amp; TEXT(MOD(_xlpm.sy+1,100),"00"))</f>
        <v>FY 2020/21</v>
      </c>
      <c r="C458" s="2" t="s">
        <v>110</v>
      </c>
      <c r="D458" s="2">
        <v>502</v>
      </c>
      <c r="E458" s="2">
        <v>11383</v>
      </c>
      <c r="F458" s="2">
        <v>450</v>
      </c>
      <c r="G458" s="2">
        <v>0</v>
      </c>
    </row>
    <row r="459" spans="1:7" ht="14" x14ac:dyDescent="0.15">
      <c r="A459" s="16">
        <v>44074</v>
      </c>
      <c r="B459" s="16" t="str">
        <f>_xlfn.LET(_xlpm.d,SA_Gaming_Licences[[#This Row],[Date]],
     _xlpm.sy, YEAR(_xlpm.d) - (MONTH(_xlpm.d) &lt; 7),
     "FY " &amp; _xlpm.sy &amp; "/" &amp; TEXT(MOD(_xlpm.sy+1,100),"00"))</f>
        <v>FY 2020/21</v>
      </c>
      <c r="C459" s="2" t="s">
        <v>111</v>
      </c>
      <c r="D459" s="2">
        <v>61</v>
      </c>
      <c r="E459" s="2">
        <v>1294</v>
      </c>
      <c r="F459" s="2">
        <v>44</v>
      </c>
      <c r="G459" s="2">
        <v>0</v>
      </c>
    </row>
    <row r="460" spans="1:7" ht="14" x14ac:dyDescent="0.15">
      <c r="A460" s="16">
        <v>44074</v>
      </c>
      <c r="B460" s="16" t="str">
        <f>_xlfn.LET(_xlpm.d,SA_Gaming_Licences[[#This Row],[Date]],
     _xlpm.sy, YEAR(_xlpm.d) - (MONTH(_xlpm.d) &lt; 7),
     "FY " &amp; _xlpm.sy &amp; "/" &amp; TEXT(MOD(_xlpm.sy+1,100),"00"))</f>
        <v>FY 2020/21</v>
      </c>
      <c r="C460" s="2" t="s">
        <v>116</v>
      </c>
      <c r="D460" s="2">
        <v>1</v>
      </c>
      <c r="E460" s="2">
        <v>10</v>
      </c>
      <c r="F460" s="2">
        <v>0</v>
      </c>
      <c r="G460" s="2">
        <v>0</v>
      </c>
    </row>
    <row r="461" spans="1:7" ht="14" x14ac:dyDescent="0.15">
      <c r="A461" s="16">
        <v>44104</v>
      </c>
      <c r="B461" s="16" t="str">
        <f>_xlfn.LET(_xlpm.d,SA_Gaming_Licences[[#This Row],[Date]],
     _xlpm.sy, YEAR(_xlpm.d) - (MONTH(_xlpm.d) &lt; 7),
     "FY " &amp; _xlpm.sy &amp; "/" &amp; TEXT(MOD(_xlpm.sy+1,100),"00"))</f>
        <v>FY 2020/21</v>
      </c>
      <c r="C461" s="2" t="s">
        <v>115</v>
      </c>
      <c r="D461" s="2">
        <v>0</v>
      </c>
      <c r="E461" s="2">
        <v>1080</v>
      </c>
      <c r="F461" s="2">
        <v>0</v>
      </c>
      <c r="G461" s="2">
        <v>0</v>
      </c>
    </row>
    <row r="462" spans="1:7" ht="14" x14ac:dyDescent="0.15">
      <c r="A462" s="16">
        <v>44104</v>
      </c>
      <c r="B462" s="16" t="str">
        <f>_xlfn.LET(_xlpm.d,SA_Gaming_Licences[[#This Row],[Date]],
     _xlpm.sy, YEAR(_xlpm.d) - (MONTH(_xlpm.d) &lt; 7),
     "FY " &amp; _xlpm.sy &amp; "/" &amp; TEXT(MOD(_xlpm.sy+1,100),"00"))</f>
        <v>FY 2020/21</v>
      </c>
      <c r="C462" s="2" t="s">
        <v>110</v>
      </c>
      <c r="D462" s="2">
        <v>502</v>
      </c>
      <c r="E462" s="2">
        <v>11383</v>
      </c>
      <c r="F462" s="2">
        <v>447</v>
      </c>
      <c r="G462" s="2">
        <v>0</v>
      </c>
    </row>
    <row r="463" spans="1:7" ht="14" x14ac:dyDescent="0.15">
      <c r="A463" s="16">
        <v>44104</v>
      </c>
      <c r="B463" s="16" t="str">
        <f>_xlfn.LET(_xlpm.d,SA_Gaming_Licences[[#This Row],[Date]],
     _xlpm.sy, YEAR(_xlpm.d) - (MONTH(_xlpm.d) &lt; 7),
     "FY " &amp; _xlpm.sy &amp; "/" &amp; TEXT(MOD(_xlpm.sy+1,100),"00"))</f>
        <v>FY 2020/21</v>
      </c>
      <c r="C463" s="2" t="s">
        <v>111</v>
      </c>
      <c r="D463" s="2">
        <v>61</v>
      </c>
      <c r="E463" s="2">
        <v>1294</v>
      </c>
      <c r="F463" s="2">
        <v>44</v>
      </c>
      <c r="G463" s="2">
        <v>0</v>
      </c>
    </row>
    <row r="464" spans="1:7" ht="14" x14ac:dyDescent="0.15">
      <c r="A464" s="16">
        <v>44104</v>
      </c>
      <c r="B464" s="16" t="str">
        <f>_xlfn.LET(_xlpm.d,SA_Gaming_Licences[[#This Row],[Date]],
     _xlpm.sy, YEAR(_xlpm.d) - (MONTH(_xlpm.d) &lt; 7),
     "FY " &amp; _xlpm.sy &amp; "/" &amp; TEXT(MOD(_xlpm.sy+1,100),"00"))</f>
        <v>FY 2020/21</v>
      </c>
      <c r="C464" s="2" t="s">
        <v>116</v>
      </c>
      <c r="D464" s="2">
        <v>1</v>
      </c>
      <c r="E464" s="2">
        <v>10</v>
      </c>
      <c r="F464" s="2">
        <v>0</v>
      </c>
      <c r="G464" s="2">
        <v>0</v>
      </c>
    </row>
    <row r="465" spans="1:7" ht="14" x14ac:dyDescent="0.15">
      <c r="A465" s="16">
        <v>44135</v>
      </c>
      <c r="B465" s="16" t="str">
        <f>_xlfn.LET(_xlpm.d,SA_Gaming_Licences[[#This Row],[Date]],
     _xlpm.sy, YEAR(_xlpm.d) - (MONTH(_xlpm.d) &lt; 7),
     "FY " &amp; _xlpm.sy &amp; "/" &amp; TEXT(MOD(_xlpm.sy+1,100),"00"))</f>
        <v>FY 2020/21</v>
      </c>
      <c r="C465" s="2" t="s">
        <v>115</v>
      </c>
      <c r="D465" s="2">
        <v>0</v>
      </c>
      <c r="E465" s="2">
        <v>1080</v>
      </c>
      <c r="F465" s="2">
        <v>0</v>
      </c>
      <c r="G465" s="2">
        <v>0</v>
      </c>
    </row>
    <row r="466" spans="1:7" ht="14" x14ac:dyDescent="0.15">
      <c r="A466" s="16">
        <v>44135</v>
      </c>
      <c r="B466" s="16" t="str">
        <f>_xlfn.LET(_xlpm.d,SA_Gaming_Licences[[#This Row],[Date]],
     _xlpm.sy, YEAR(_xlpm.d) - (MONTH(_xlpm.d) &lt; 7),
     "FY " &amp; _xlpm.sy &amp; "/" &amp; TEXT(MOD(_xlpm.sy+1,100),"00"))</f>
        <v>FY 2020/21</v>
      </c>
      <c r="C466" s="2" t="s">
        <v>110</v>
      </c>
      <c r="D466" s="2">
        <v>501</v>
      </c>
      <c r="E466" s="2">
        <v>11367</v>
      </c>
      <c r="F466" s="2">
        <v>448</v>
      </c>
      <c r="G466" s="2">
        <v>10310</v>
      </c>
    </row>
    <row r="467" spans="1:7" ht="14" x14ac:dyDescent="0.15">
      <c r="A467" s="16">
        <v>44135</v>
      </c>
      <c r="B467" s="16" t="str">
        <f>_xlfn.LET(_xlpm.d,SA_Gaming_Licences[[#This Row],[Date]],
     _xlpm.sy, YEAR(_xlpm.d) - (MONTH(_xlpm.d) &lt; 7),
     "FY " &amp; _xlpm.sy &amp; "/" &amp; TEXT(MOD(_xlpm.sy+1,100),"00"))</f>
        <v>FY 2020/21</v>
      </c>
      <c r="C467" s="2" t="s">
        <v>111</v>
      </c>
      <c r="D467" s="2">
        <v>61</v>
      </c>
      <c r="E467" s="2">
        <v>1310</v>
      </c>
      <c r="F467" s="2">
        <v>44</v>
      </c>
      <c r="G467" s="2">
        <v>1089</v>
      </c>
    </row>
    <row r="468" spans="1:7" ht="14" x14ac:dyDescent="0.15">
      <c r="A468" s="16">
        <v>44135</v>
      </c>
      <c r="B468" s="16" t="str">
        <f>_xlfn.LET(_xlpm.d,SA_Gaming_Licences[[#This Row],[Date]],
     _xlpm.sy, YEAR(_xlpm.d) - (MONTH(_xlpm.d) &lt; 7),
     "FY " &amp; _xlpm.sy &amp; "/" &amp; TEXT(MOD(_xlpm.sy+1,100),"00"))</f>
        <v>FY 2020/21</v>
      </c>
      <c r="C468" s="2" t="s">
        <v>116</v>
      </c>
      <c r="D468" s="2">
        <v>1</v>
      </c>
      <c r="E468" s="2">
        <v>10</v>
      </c>
      <c r="F468" s="2">
        <v>0</v>
      </c>
      <c r="G468" s="2">
        <v>0</v>
      </c>
    </row>
    <row r="469" spans="1:7" ht="14" x14ac:dyDescent="0.15">
      <c r="A469" s="16">
        <v>44165</v>
      </c>
      <c r="B469" s="16" t="str">
        <f>_xlfn.LET(_xlpm.d,SA_Gaming_Licences[[#This Row],[Date]],
     _xlpm.sy, YEAR(_xlpm.d) - (MONTH(_xlpm.d) &lt; 7),
     "FY " &amp; _xlpm.sy &amp; "/" &amp; TEXT(MOD(_xlpm.sy+1,100),"00"))</f>
        <v>FY 2020/21</v>
      </c>
      <c r="C469" s="2" t="s">
        <v>115</v>
      </c>
      <c r="D469" s="2">
        <v>0</v>
      </c>
      <c r="E469" s="2">
        <v>1080</v>
      </c>
      <c r="F469" s="2">
        <v>0</v>
      </c>
      <c r="G469" s="2">
        <v>0</v>
      </c>
    </row>
    <row r="470" spans="1:7" ht="14" x14ac:dyDescent="0.15">
      <c r="A470" s="16">
        <v>44165</v>
      </c>
      <c r="B470" s="16" t="str">
        <f>_xlfn.LET(_xlpm.d,SA_Gaming_Licences[[#This Row],[Date]],
     _xlpm.sy, YEAR(_xlpm.d) - (MONTH(_xlpm.d) &lt; 7),
     "FY " &amp; _xlpm.sy &amp; "/" &amp; TEXT(MOD(_xlpm.sy+1,100),"00"))</f>
        <v>FY 2020/21</v>
      </c>
      <c r="C470" s="2" t="s">
        <v>110</v>
      </c>
      <c r="D470" s="2">
        <v>501</v>
      </c>
      <c r="E470" s="2">
        <v>11408</v>
      </c>
      <c r="F470" s="2">
        <v>448</v>
      </c>
      <c r="G470" s="2">
        <v>10280</v>
      </c>
    </row>
    <row r="471" spans="1:7" ht="14" x14ac:dyDescent="0.15">
      <c r="A471" s="16">
        <v>44165</v>
      </c>
      <c r="B471" s="16" t="str">
        <f>_xlfn.LET(_xlpm.d,SA_Gaming_Licences[[#This Row],[Date]],
     _xlpm.sy, YEAR(_xlpm.d) - (MONTH(_xlpm.d) &lt; 7),
     "FY " &amp; _xlpm.sy &amp; "/" &amp; TEXT(MOD(_xlpm.sy+1,100),"00"))</f>
        <v>FY 2020/21</v>
      </c>
      <c r="C471" s="2" t="s">
        <v>111</v>
      </c>
      <c r="D471" s="2">
        <v>61</v>
      </c>
      <c r="E471" s="2">
        <v>1270</v>
      </c>
      <c r="F471" s="2">
        <v>44</v>
      </c>
      <c r="G471" s="2">
        <v>1080</v>
      </c>
    </row>
    <row r="472" spans="1:7" ht="14" x14ac:dyDescent="0.15">
      <c r="A472" s="16">
        <v>44165</v>
      </c>
      <c r="B472" s="16" t="str">
        <f>_xlfn.LET(_xlpm.d,SA_Gaming_Licences[[#This Row],[Date]],
     _xlpm.sy, YEAR(_xlpm.d) - (MONTH(_xlpm.d) &lt; 7),
     "FY " &amp; _xlpm.sy &amp; "/" &amp; TEXT(MOD(_xlpm.sy+1,100),"00"))</f>
        <v>FY 2020/21</v>
      </c>
      <c r="C472" s="2" t="s">
        <v>116</v>
      </c>
      <c r="D472" s="2">
        <v>1</v>
      </c>
      <c r="E472" s="2">
        <v>10</v>
      </c>
      <c r="F472" s="2">
        <v>0</v>
      </c>
      <c r="G472" s="2">
        <v>0</v>
      </c>
    </row>
    <row r="473" spans="1:7" ht="14" x14ac:dyDescent="0.15">
      <c r="A473" s="16">
        <v>44196</v>
      </c>
      <c r="B473" s="16" t="str">
        <f>_xlfn.LET(_xlpm.d,SA_Gaming_Licences[[#This Row],[Date]],
     _xlpm.sy, YEAR(_xlpm.d) - (MONTH(_xlpm.d) &lt; 7),
     "FY " &amp; _xlpm.sy &amp; "/" &amp; TEXT(MOD(_xlpm.sy+1,100),"00"))</f>
        <v>FY 2020/21</v>
      </c>
      <c r="C473" s="2" t="s">
        <v>115</v>
      </c>
      <c r="D473" s="2">
        <v>0</v>
      </c>
      <c r="E473" s="2">
        <v>1080</v>
      </c>
      <c r="F473" s="2">
        <v>0</v>
      </c>
      <c r="G473" s="2">
        <v>0</v>
      </c>
    </row>
    <row r="474" spans="1:7" ht="14" x14ac:dyDescent="0.15">
      <c r="A474" s="16">
        <v>44196</v>
      </c>
      <c r="B474" s="16" t="str">
        <f>_xlfn.LET(_xlpm.d,SA_Gaming_Licences[[#This Row],[Date]],
     _xlpm.sy, YEAR(_xlpm.d) - (MONTH(_xlpm.d) &lt; 7),
     "FY " &amp; _xlpm.sy &amp; "/" &amp; TEXT(MOD(_xlpm.sy+1,100),"00"))</f>
        <v>FY 2020/21</v>
      </c>
      <c r="C474" s="2" t="s">
        <v>110</v>
      </c>
      <c r="D474" s="2">
        <v>501</v>
      </c>
      <c r="E474" s="2">
        <v>11408</v>
      </c>
      <c r="F474" s="2">
        <v>447</v>
      </c>
      <c r="G474" s="2">
        <v>10313</v>
      </c>
    </row>
    <row r="475" spans="1:7" ht="14" x14ac:dyDescent="0.15">
      <c r="A475" s="16">
        <v>44196</v>
      </c>
      <c r="B475" s="16" t="str">
        <f>_xlfn.LET(_xlpm.d,SA_Gaming_Licences[[#This Row],[Date]],
     _xlpm.sy, YEAR(_xlpm.d) - (MONTH(_xlpm.d) &lt; 7),
     "FY " &amp; _xlpm.sy &amp; "/" &amp; TEXT(MOD(_xlpm.sy+1,100),"00"))</f>
        <v>FY 2020/21</v>
      </c>
      <c r="C475" s="2" t="s">
        <v>111</v>
      </c>
      <c r="D475" s="2">
        <v>61</v>
      </c>
      <c r="E475" s="2">
        <v>1270</v>
      </c>
      <c r="F475" s="2">
        <v>44</v>
      </c>
      <c r="G475" s="2">
        <v>1082</v>
      </c>
    </row>
    <row r="476" spans="1:7" ht="14" x14ac:dyDescent="0.15">
      <c r="A476" s="16">
        <v>44196</v>
      </c>
      <c r="B476" s="16" t="str">
        <f>_xlfn.LET(_xlpm.d,SA_Gaming_Licences[[#This Row],[Date]],
     _xlpm.sy, YEAR(_xlpm.d) - (MONTH(_xlpm.d) &lt; 7),
     "FY " &amp; _xlpm.sy &amp; "/" &amp; TEXT(MOD(_xlpm.sy+1,100),"00"))</f>
        <v>FY 2020/21</v>
      </c>
      <c r="C476" s="2" t="s">
        <v>116</v>
      </c>
      <c r="D476" s="2">
        <v>1</v>
      </c>
      <c r="E476" s="2">
        <v>10</v>
      </c>
      <c r="F476" s="2">
        <v>0</v>
      </c>
      <c r="G476" s="2">
        <v>0</v>
      </c>
    </row>
    <row r="477" spans="1:7" ht="14" x14ac:dyDescent="0.15">
      <c r="A477" s="16">
        <v>44227</v>
      </c>
      <c r="B477" s="16" t="str">
        <f>_xlfn.LET(_xlpm.d,SA_Gaming_Licences[[#This Row],[Date]],
     _xlpm.sy, YEAR(_xlpm.d) - (MONTH(_xlpm.d) &lt; 7),
     "FY " &amp; _xlpm.sy &amp; "/" &amp; TEXT(MOD(_xlpm.sy+1,100),"00"))</f>
        <v>FY 2020/21</v>
      </c>
      <c r="C477" s="2" t="s">
        <v>115</v>
      </c>
      <c r="D477" s="2">
        <v>0</v>
      </c>
      <c r="E477" s="2">
        <v>1080</v>
      </c>
      <c r="F477" s="2">
        <v>0</v>
      </c>
      <c r="G477" s="2">
        <v>0</v>
      </c>
    </row>
    <row r="478" spans="1:7" ht="14" x14ac:dyDescent="0.15">
      <c r="A478" s="16">
        <v>44227</v>
      </c>
      <c r="B478" s="16" t="str">
        <f>_xlfn.LET(_xlpm.d,SA_Gaming_Licences[[#This Row],[Date]],
     _xlpm.sy, YEAR(_xlpm.d) - (MONTH(_xlpm.d) &lt; 7),
     "FY " &amp; _xlpm.sy &amp; "/" &amp; TEXT(MOD(_xlpm.sy+1,100),"00"))</f>
        <v>FY 2020/21</v>
      </c>
      <c r="C478" s="2" t="s">
        <v>110</v>
      </c>
      <c r="D478" s="2">
        <v>501</v>
      </c>
      <c r="E478" s="2">
        <v>11408</v>
      </c>
      <c r="F478" s="2">
        <v>445</v>
      </c>
      <c r="G478" s="2">
        <v>10307</v>
      </c>
    </row>
    <row r="479" spans="1:7" ht="14" x14ac:dyDescent="0.15">
      <c r="A479" s="16">
        <v>44227</v>
      </c>
      <c r="B479" s="16" t="str">
        <f>_xlfn.LET(_xlpm.d,SA_Gaming_Licences[[#This Row],[Date]],
     _xlpm.sy, YEAR(_xlpm.d) - (MONTH(_xlpm.d) &lt; 7),
     "FY " &amp; _xlpm.sy &amp; "/" &amp; TEXT(MOD(_xlpm.sy+1,100),"00"))</f>
        <v>FY 2020/21</v>
      </c>
      <c r="C479" s="2" t="s">
        <v>111</v>
      </c>
      <c r="D479" s="2">
        <v>59</v>
      </c>
      <c r="E479" s="2">
        <v>1270</v>
      </c>
      <c r="F479" s="2">
        <v>44</v>
      </c>
      <c r="G479" s="2">
        <v>1081</v>
      </c>
    </row>
    <row r="480" spans="1:7" ht="14" x14ac:dyDescent="0.15">
      <c r="A480" s="16">
        <v>44227</v>
      </c>
      <c r="B480" s="16" t="str">
        <f>_xlfn.LET(_xlpm.d,SA_Gaming_Licences[[#This Row],[Date]],
     _xlpm.sy, YEAR(_xlpm.d) - (MONTH(_xlpm.d) &lt; 7),
     "FY " &amp; _xlpm.sy &amp; "/" &amp; TEXT(MOD(_xlpm.sy+1,100),"00"))</f>
        <v>FY 2020/21</v>
      </c>
      <c r="C480" s="2" t="s">
        <v>116</v>
      </c>
      <c r="D480" s="2">
        <v>1</v>
      </c>
      <c r="E480" s="2">
        <v>10</v>
      </c>
      <c r="F480" s="2">
        <v>0</v>
      </c>
      <c r="G480" s="2">
        <v>0</v>
      </c>
    </row>
    <row r="481" spans="1:7" ht="14" x14ac:dyDescent="0.15">
      <c r="A481" s="16">
        <v>44255</v>
      </c>
      <c r="B481" s="16" t="str">
        <f>_xlfn.LET(_xlpm.d,SA_Gaming_Licences[[#This Row],[Date]],
     _xlpm.sy, YEAR(_xlpm.d) - (MONTH(_xlpm.d) &lt; 7),
     "FY " &amp; _xlpm.sy &amp; "/" &amp; TEXT(MOD(_xlpm.sy+1,100),"00"))</f>
        <v>FY 2020/21</v>
      </c>
      <c r="C481" s="2" t="s">
        <v>115</v>
      </c>
      <c r="D481" s="2">
        <v>0</v>
      </c>
      <c r="E481" s="2">
        <v>1080</v>
      </c>
      <c r="F481" s="2">
        <v>0</v>
      </c>
      <c r="G481" s="2">
        <v>0</v>
      </c>
    </row>
    <row r="482" spans="1:7" ht="14" x14ac:dyDescent="0.15">
      <c r="A482" s="16">
        <v>44255</v>
      </c>
      <c r="B482" s="16" t="str">
        <f>_xlfn.LET(_xlpm.d,SA_Gaming_Licences[[#This Row],[Date]],
     _xlpm.sy, YEAR(_xlpm.d) - (MONTH(_xlpm.d) &lt; 7),
     "FY " &amp; _xlpm.sy &amp; "/" &amp; TEXT(MOD(_xlpm.sy+1,100),"00"))</f>
        <v>FY 2020/21</v>
      </c>
      <c r="C482" s="2" t="s">
        <v>110</v>
      </c>
      <c r="D482" s="2">
        <v>501</v>
      </c>
      <c r="E482" s="2">
        <v>11408</v>
      </c>
      <c r="F482" s="2">
        <v>445</v>
      </c>
      <c r="G482" s="2">
        <v>10346</v>
      </c>
    </row>
    <row r="483" spans="1:7" ht="14" x14ac:dyDescent="0.15">
      <c r="A483" s="16">
        <v>44255</v>
      </c>
      <c r="B483" s="16" t="str">
        <f>_xlfn.LET(_xlpm.d,SA_Gaming_Licences[[#This Row],[Date]],
     _xlpm.sy, YEAR(_xlpm.d) - (MONTH(_xlpm.d) &lt; 7),
     "FY " &amp; _xlpm.sy &amp; "/" &amp; TEXT(MOD(_xlpm.sy+1,100),"00"))</f>
        <v>FY 2020/21</v>
      </c>
      <c r="C483" s="2" t="s">
        <v>111</v>
      </c>
      <c r="D483" s="2">
        <v>59</v>
      </c>
      <c r="E483" s="2">
        <v>1270</v>
      </c>
      <c r="F483" s="2">
        <v>44</v>
      </c>
      <c r="G483" s="2">
        <v>1104</v>
      </c>
    </row>
    <row r="484" spans="1:7" ht="14" x14ac:dyDescent="0.15">
      <c r="A484" s="16">
        <v>44255</v>
      </c>
      <c r="B484" s="16" t="str">
        <f>_xlfn.LET(_xlpm.d,SA_Gaming_Licences[[#This Row],[Date]],
     _xlpm.sy, YEAR(_xlpm.d) - (MONTH(_xlpm.d) &lt; 7),
     "FY " &amp; _xlpm.sy &amp; "/" &amp; TEXT(MOD(_xlpm.sy+1,100),"00"))</f>
        <v>FY 2020/21</v>
      </c>
      <c r="C484" s="2" t="s">
        <v>116</v>
      </c>
      <c r="D484" s="2">
        <v>1</v>
      </c>
      <c r="E484" s="2">
        <v>10</v>
      </c>
      <c r="F484" s="2">
        <v>0</v>
      </c>
      <c r="G484" s="2">
        <v>0</v>
      </c>
    </row>
    <row r="485" spans="1:7" ht="14" x14ac:dyDescent="0.15">
      <c r="A485" s="16">
        <v>44286</v>
      </c>
      <c r="B485" s="16" t="str">
        <f>_xlfn.LET(_xlpm.d,SA_Gaming_Licences[[#This Row],[Date]],
     _xlpm.sy, YEAR(_xlpm.d) - (MONTH(_xlpm.d) &lt; 7),
     "FY " &amp; _xlpm.sy &amp; "/" &amp; TEXT(MOD(_xlpm.sy+1,100),"00"))</f>
        <v>FY 2020/21</v>
      </c>
      <c r="C485" s="2" t="s">
        <v>115</v>
      </c>
      <c r="D485" s="2">
        <v>0</v>
      </c>
      <c r="E485" s="2">
        <v>1080</v>
      </c>
      <c r="F485" s="2">
        <v>0</v>
      </c>
      <c r="G485" s="2">
        <v>0</v>
      </c>
    </row>
    <row r="486" spans="1:7" ht="14" x14ac:dyDescent="0.15">
      <c r="A486" s="16">
        <v>44286</v>
      </c>
      <c r="B486" s="16" t="str">
        <f>_xlfn.LET(_xlpm.d,SA_Gaming_Licences[[#This Row],[Date]],
     _xlpm.sy, YEAR(_xlpm.d) - (MONTH(_xlpm.d) &lt; 7),
     "FY " &amp; _xlpm.sy &amp; "/" &amp; TEXT(MOD(_xlpm.sy+1,100),"00"))</f>
        <v>FY 2020/21</v>
      </c>
      <c r="C486" s="2" t="s">
        <v>110</v>
      </c>
      <c r="D486" s="2">
        <v>501</v>
      </c>
      <c r="E486" s="2">
        <v>11408</v>
      </c>
      <c r="F486" s="2">
        <v>445</v>
      </c>
      <c r="G486" s="2">
        <v>10484</v>
      </c>
    </row>
    <row r="487" spans="1:7" ht="14" x14ac:dyDescent="0.15">
      <c r="A487" s="16">
        <v>44286</v>
      </c>
      <c r="B487" s="16" t="str">
        <f>_xlfn.LET(_xlpm.d,SA_Gaming_Licences[[#This Row],[Date]],
     _xlpm.sy, YEAR(_xlpm.d) - (MONTH(_xlpm.d) &lt; 7),
     "FY " &amp; _xlpm.sy &amp; "/" &amp; TEXT(MOD(_xlpm.sy+1,100),"00"))</f>
        <v>FY 2020/21</v>
      </c>
      <c r="C487" s="2" t="s">
        <v>111</v>
      </c>
      <c r="D487" s="2">
        <v>59</v>
      </c>
      <c r="E487" s="2">
        <v>1270</v>
      </c>
      <c r="F487" s="2">
        <v>44</v>
      </c>
      <c r="G487" s="2">
        <v>1081</v>
      </c>
    </row>
    <row r="488" spans="1:7" ht="14" x14ac:dyDescent="0.15">
      <c r="A488" s="16">
        <v>44286</v>
      </c>
      <c r="B488" s="16" t="str">
        <f>_xlfn.LET(_xlpm.d,SA_Gaming_Licences[[#This Row],[Date]],
     _xlpm.sy, YEAR(_xlpm.d) - (MONTH(_xlpm.d) &lt; 7),
     "FY " &amp; _xlpm.sy &amp; "/" &amp; TEXT(MOD(_xlpm.sy+1,100),"00"))</f>
        <v>FY 2020/21</v>
      </c>
      <c r="C488" s="2" t="s">
        <v>116</v>
      </c>
      <c r="D488" s="2">
        <v>1</v>
      </c>
      <c r="E488" s="2">
        <v>10</v>
      </c>
      <c r="F488" s="2">
        <v>0</v>
      </c>
      <c r="G488" s="2">
        <v>0</v>
      </c>
    </row>
    <row r="489" spans="1:7" ht="14" x14ac:dyDescent="0.15">
      <c r="A489" s="16">
        <v>44316</v>
      </c>
      <c r="B489" s="16" t="str">
        <f>_xlfn.LET(_xlpm.d,SA_Gaming_Licences[[#This Row],[Date]],
     _xlpm.sy, YEAR(_xlpm.d) - (MONTH(_xlpm.d) &lt; 7),
     "FY " &amp; _xlpm.sy &amp; "/" &amp; TEXT(MOD(_xlpm.sy+1,100),"00"))</f>
        <v>FY 2020/21</v>
      </c>
      <c r="C489" s="2" t="s">
        <v>115</v>
      </c>
      <c r="D489" s="2">
        <v>0</v>
      </c>
      <c r="E489" s="2">
        <v>1080</v>
      </c>
      <c r="F489" s="2">
        <v>0</v>
      </c>
      <c r="G489" s="2">
        <v>0</v>
      </c>
    </row>
    <row r="490" spans="1:7" ht="14" x14ac:dyDescent="0.15">
      <c r="A490" s="16">
        <v>44316</v>
      </c>
      <c r="B490" s="16" t="str">
        <f>_xlfn.LET(_xlpm.d,SA_Gaming_Licences[[#This Row],[Date]],
     _xlpm.sy, YEAR(_xlpm.d) - (MONTH(_xlpm.d) &lt; 7),
     "FY " &amp; _xlpm.sy &amp; "/" &amp; TEXT(MOD(_xlpm.sy+1,100),"00"))</f>
        <v>FY 2020/21</v>
      </c>
      <c r="C490" s="2" t="s">
        <v>110</v>
      </c>
      <c r="D490" s="2">
        <v>501</v>
      </c>
      <c r="E490" s="2">
        <v>11408</v>
      </c>
      <c r="F490" s="2">
        <v>443</v>
      </c>
      <c r="G490" s="2">
        <v>10556</v>
      </c>
    </row>
    <row r="491" spans="1:7" ht="14" x14ac:dyDescent="0.15">
      <c r="A491" s="16">
        <v>44316</v>
      </c>
      <c r="B491" s="16" t="str">
        <f>_xlfn.LET(_xlpm.d,SA_Gaming_Licences[[#This Row],[Date]],
     _xlpm.sy, YEAR(_xlpm.d) - (MONTH(_xlpm.d) &lt; 7),
     "FY " &amp; _xlpm.sy &amp; "/" &amp; TEXT(MOD(_xlpm.sy+1,100),"00"))</f>
        <v>FY 2020/21</v>
      </c>
      <c r="C491" s="2" t="s">
        <v>111</v>
      </c>
      <c r="D491" s="2">
        <v>58</v>
      </c>
      <c r="E491" s="2">
        <v>1270</v>
      </c>
      <c r="F491" s="2">
        <v>42</v>
      </c>
      <c r="G491" s="2">
        <v>1032</v>
      </c>
    </row>
    <row r="492" spans="1:7" ht="14" x14ac:dyDescent="0.15">
      <c r="A492" s="16">
        <v>44316</v>
      </c>
      <c r="B492" s="16" t="str">
        <f>_xlfn.LET(_xlpm.d,SA_Gaming_Licences[[#This Row],[Date]],
     _xlpm.sy, YEAR(_xlpm.d) - (MONTH(_xlpm.d) &lt; 7),
     "FY " &amp; _xlpm.sy &amp; "/" &amp; TEXT(MOD(_xlpm.sy+1,100),"00"))</f>
        <v>FY 2020/21</v>
      </c>
      <c r="C492" s="2" t="s">
        <v>116</v>
      </c>
      <c r="D492" s="2">
        <v>1</v>
      </c>
      <c r="E492" s="2">
        <v>10</v>
      </c>
      <c r="F492" s="2">
        <v>0</v>
      </c>
      <c r="G492" s="2">
        <v>0</v>
      </c>
    </row>
    <row r="493" spans="1:7" ht="14" x14ac:dyDescent="0.15">
      <c r="A493" s="16">
        <v>44347</v>
      </c>
      <c r="B493" s="16" t="str">
        <f>_xlfn.LET(_xlpm.d,SA_Gaming_Licences[[#This Row],[Date]],
     _xlpm.sy, YEAR(_xlpm.d) - (MONTH(_xlpm.d) &lt; 7),
     "FY " &amp; _xlpm.sy &amp; "/" &amp; TEXT(MOD(_xlpm.sy+1,100),"00"))</f>
        <v>FY 2020/21</v>
      </c>
      <c r="C493" s="2" t="s">
        <v>115</v>
      </c>
      <c r="D493" s="2">
        <v>0</v>
      </c>
      <c r="E493" s="2">
        <v>1080</v>
      </c>
      <c r="F493" s="2">
        <v>0</v>
      </c>
      <c r="G493" s="2">
        <v>0</v>
      </c>
    </row>
    <row r="494" spans="1:7" ht="14" x14ac:dyDescent="0.15">
      <c r="A494" s="16">
        <v>44347</v>
      </c>
      <c r="B494" s="16" t="str">
        <f>_xlfn.LET(_xlpm.d,SA_Gaming_Licences[[#This Row],[Date]],
     _xlpm.sy, YEAR(_xlpm.d) - (MONTH(_xlpm.d) &lt; 7),
     "FY " &amp; _xlpm.sy &amp; "/" &amp; TEXT(MOD(_xlpm.sy+1,100),"00"))</f>
        <v>FY 2020/21</v>
      </c>
      <c r="C494" s="2" t="s">
        <v>110</v>
      </c>
      <c r="D494" s="2">
        <v>501</v>
      </c>
      <c r="E494" s="2">
        <v>11408</v>
      </c>
      <c r="F494" s="2">
        <v>443</v>
      </c>
      <c r="G494" s="2">
        <v>10576</v>
      </c>
    </row>
    <row r="495" spans="1:7" ht="14" x14ac:dyDescent="0.15">
      <c r="A495" s="16">
        <v>44347</v>
      </c>
      <c r="B495" s="16" t="str">
        <f>_xlfn.LET(_xlpm.d,SA_Gaming_Licences[[#This Row],[Date]],
     _xlpm.sy, YEAR(_xlpm.d) - (MONTH(_xlpm.d) &lt; 7),
     "FY " &amp; _xlpm.sy &amp; "/" &amp; TEXT(MOD(_xlpm.sy+1,100),"00"))</f>
        <v>FY 2020/21</v>
      </c>
      <c r="C495" s="2" t="s">
        <v>111</v>
      </c>
      <c r="D495" s="2">
        <v>58</v>
      </c>
      <c r="E495" s="2">
        <v>1270</v>
      </c>
      <c r="F495" s="2">
        <v>42</v>
      </c>
      <c r="G495" s="2">
        <v>1112</v>
      </c>
    </row>
    <row r="496" spans="1:7" ht="14" x14ac:dyDescent="0.15">
      <c r="A496" s="16">
        <v>44347</v>
      </c>
      <c r="B496" s="16" t="str">
        <f>_xlfn.LET(_xlpm.d,SA_Gaming_Licences[[#This Row],[Date]],
     _xlpm.sy, YEAR(_xlpm.d) - (MONTH(_xlpm.d) &lt; 7),
     "FY " &amp; _xlpm.sy &amp; "/" &amp; TEXT(MOD(_xlpm.sy+1,100),"00"))</f>
        <v>FY 2020/21</v>
      </c>
      <c r="C496" s="2" t="s">
        <v>116</v>
      </c>
      <c r="D496" s="2">
        <v>1</v>
      </c>
      <c r="E496" s="2">
        <v>10</v>
      </c>
      <c r="F496" s="2">
        <v>0</v>
      </c>
      <c r="G496" s="2">
        <v>0</v>
      </c>
    </row>
    <row r="497" spans="1:7" ht="14" x14ac:dyDescent="0.15">
      <c r="A497" s="16">
        <v>44377</v>
      </c>
      <c r="B497" s="16" t="str">
        <f>_xlfn.LET(_xlpm.d,SA_Gaming_Licences[[#This Row],[Date]],
     _xlpm.sy, YEAR(_xlpm.d) - (MONTH(_xlpm.d) &lt; 7),
     "FY " &amp; _xlpm.sy &amp; "/" &amp; TEXT(MOD(_xlpm.sy+1,100),"00"))</f>
        <v>FY 2020/21</v>
      </c>
      <c r="C497" s="2" t="s">
        <v>115</v>
      </c>
      <c r="D497" s="2">
        <v>0</v>
      </c>
      <c r="E497" s="2">
        <v>1080</v>
      </c>
      <c r="F497" s="2">
        <v>0</v>
      </c>
      <c r="G497" s="2">
        <v>0</v>
      </c>
    </row>
    <row r="498" spans="1:7" ht="14" x14ac:dyDescent="0.15">
      <c r="A498" s="16">
        <v>44377</v>
      </c>
      <c r="B498" s="16" t="str">
        <f>_xlfn.LET(_xlpm.d,SA_Gaming_Licences[[#This Row],[Date]],
     _xlpm.sy, YEAR(_xlpm.d) - (MONTH(_xlpm.d) &lt; 7),
     "FY " &amp; _xlpm.sy &amp; "/" &amp; TEXT(MOD(_xlpm.sy+1,100),"00"))</f>
        <v>FY 2020/21</v>
      </c>
      <c r="C498" s="2" t="s">
        <v>110</v>
      </c>
      <c r="D498" s="2">
        <v>501</v>
      </c>
      <c r="E498" s="2">
        <v>11408</v>
      </c>
      <c r="F498" s="2">
        <v>442</v>
      </c>
      <c r="G498" s="2">
        <v>10586</v>
      </c>
    </row>
    <row r="499" spans="1:7" ht="14" x14ac:dyDescent="0.15">
      <c r="A499" s="16">
        <v>44377</v>
      </c>
      <c r="B499" s="16" t="str">
        <f>_xlfn.LET(_xlpm.d,SA_Gaming_Licences[[#This Row],[Date]],
     _xlpm.sy, YEAR(_xlpm.d) - (MONTH(_xlpm.d) &lt; 7),
     "FY " &amp; _xlpm.sy &amp; "/" &amp; TEXT(MOD(_xlpm.sy+1,100),"00"))</f>
        <v>FY 2020/21</v>
      </c>
      <c r="C499" s="2" t="s">
        <v>111</v>
      </c>
      <c r="D499" s="2">
        <v>57</v>
      </c>
      <c r="E499" s="2">
        <v>1270</v>
      </c>
      <c r="F499" s="2">
        <v>42</v>
      </c>
      <c r="G499" s="2">
        <v>1112</v>
      </c>
    </row>
    <row r="500" spans="1:7" ht="14" x14ac:dyDescent="0.15">
      <c r="A500" s="16">
        <v>44377</v>
      </c>
      <c r="B500" s="16" t="str">
        <f>_xlfn.LET(_xlpm.d,SA_Gaming_Licences[[#This Row],[Date]],
     _xlpm.sy, YEAR(_xlpm.d) - (MONTH(_xlpm.d) &lt; 7),
     "FY " &amp; _xlpm.sy &amp; "/" &amp; TEXT(MOD(_xlpm.sy+1,100),"00"))</f>
        <v>FY 2020/21</v>
      </c>
      <c r="C500" s="2" t="s">
        <v>116</v>
      </c>
      <c r="D500" s="2">
        <v>1</v>
      </c>
      <c r="E500" s="2">
        <v>10</v>
      </c>
      <c r="F500" s="2">
        <v>0</v>
      </c>
      <c r="G500" s="2">
        <v>0</v>
      </c>
    </row>
    <row r="501" spans="1:7" ht="14" x14ac:dyDescent="0.15">
      <c r="A501" s="16">
        <v>44408</v>
      </c>
      <c r="B501" s="16" t="str">
        <f>_xlfn.LET(_xlpm.d,SA_Gaming_Licences[[#This Row],[Date]],
     _xlpm.sy, YEAR(_xlpm.d) - (MONTH(_xlpm.d) &lt; 7),
     "FY " &amp; _xlpm.sy &amp; "/" &amp; TEXT(MOD(_xlpm.sy+1,100),"00"))</f>
        <v>FY 2021/22</v>
      </c>
      <c r="C501" s="2" t="s">
        <v>115</v>
      </c>
      <c r="D501" s="2">
        <v>0</v>
      </c>
      <c r="E501" s="2">
        <v>1080</v>
      </c>
      <c r="F501" s="2">
        <v>0</v>
      </c>
      <c r="G501" s="2">
        <v>0</v>
      </c>
    </row>
    <row r="502" spans="1:7" ht="14" x14ac:dyDescent="0.15">
      <c r="A502" s="16">
        <v>44408</v>
      </c>
      <c r="B502" s="16" t="str">
        <f>_xlfn.LET(_xlpm.d,SA_Gaming_Licences[[#This Row],[Date]],
     _xlpm.sy, YEAR(_xlpm.d) - (MONTH(_xlpm.d) &lt; 7),
     "FY " &amp; _xlpm.sy &amp; "/" &amp; TEXT(MOD(_xlpm.sy+1,100),"00"))</f>
        <v>FY 2021/22</v>
      </c>
      <c r="C502" s="2" t="s">
        <v>110</v>
      </c>
      <c r="D502" s="2">
        <v>494</v>
      </c>
      <c r="E502" s="2">
        <v>11474</v>
      </c>
      <c r="F502" s="2">
        <v>442</v>
      </c>
      <c r="G502" s="2">
        <v>10503</v>
      </c>
    </row>
    <row r="503" spans="1:7" ht="14" x14ac:dyDescent="0.15">
      <c r="A503" s="16">
        <v>44408</v>
      </c>
      <c r="B503" s="16" t="str">
        <f>_xlfn.LET(_xlpm.d,SA_Gaming_Licences[[#This Row],[Date]],
     _xlpm.sy, YEAR(_xlpm.d) - (MONTH(_xlpm.d) &lt; 7),
     "FY " &amp; _xlpm.sy &amp; "/" &amp; TEXT(MOD(_xlpm.sy+1,100),"00"))</f>
        <v>FY 2021/22</v>
      </c>
      <c r="C503" s="2" t="s">
        <v>111</v>
      </c>
      <c r="D503" s="2">
        <v>56</v>
      </c>
      <c r="E503" s="2">
        <v>1159</v>
      </c>
      <c r="F503" s="2">
        <v>42</v>
      </c>
      <c r="G503" s="2">
        <v>1104</v>
      </c>
    </row>
    <row r="504" spans="1:7" ht="14" x14ac:dyDescent="0.15">
      <c r="A504" s="16">
        <v>44439</v>
      </c>
      <c r="B504" s="16" t="str">
        <f>_xlfn.LET(_xlpm.d,SA_Gaming_Licences[[#This Row],[Date]],
     _xlpm.sy, YEAR(_xlpm.d) - (MONTH(_xlpm.d) &lt; 7),
     "FY " &amp; _xlpm.sy &amp; "/" &amp; TEXT(MOD(_xlpm.sy+1,100),"00"))</f>
        <v>FY 2021/22</v>
      </c>
      <c r="C504" s="2" t="s">
        <v>115</v>
      </c>
      <c r="D504" s="2">
        <v>0</v>
      </c>
      <c r="E504" s="2">
        <v>1080</v>
      </c>
      <c r="F504" s="2">
        <v>0</v>
      </c>
      <c r="G504" s="2">
        <v>0</v>
      </c>
    </row>
    <row r="505" spans="1:7" ht="14" x14ac:dyDescent="0.15">
      <c r="A505" s="16">
        <v>44439</v>
      </c>
      <c r="B505" s="16" t="str">
        <f>_xlfn.LET(_xlpm.d,SA_Gaming_Licences[[#This Row],[Date]],
     _xlpm.sy, YEAR(_xlpm.d) - (MONTH(_xlpm.d) &lt; 7),
     "FY " &amp; _xlpm.sy &amp; "/" &amp; TEXT(MOD(_xlpm.sy+1,100),"00"))</f>
        <v>FY 2021/22</v>
      </c>
      <c r="C505" s="2" t="s">
        <v>110</v>
      </c>
      <c r="D505" s="2">
        <v>494</v>
      </c>
      <c r="E505" s="2">
        <v>11474</v>
      </c>
      <c r="F505" s="2">
        <v>441</v>
      </c>
      <c r="G505" s="2">
        <v>10532</v>
      </c>
    </row>
    <row r="506" spans="1:7" ht="14" x14ac:dyDescent="0.15">
      <c r="A506" s="16">
        <v>44439</v>
      </c>
      <c r="B506" s="16" t="str">
        <f>_xlfn.LET(_xlpm.d,SA_Gaming_Licences[[#This Row],[Date]],
     _xlpm.sy, YEAR(_xlpm.d) - (MONTH(_xlpm.d) &lt; 7),
     "FY " &amp; _xlpm.sy &amp; "/" &amp; TEXT(MOD(_xlpm.sy+1,100),"00"))</f>
        <v>FY 2021/22</v>
      </c>
      <c r="C506" s="2" t="s">
        <v>111</v>
      </c>
      <c r="D506" s="2">
        <v>56</v>
      </c>
      <c r="E506" s="2">
        <v>1159</v>
      </c>
      <c r="F506" s="2">
        <v>42</v>
      </c>
      <c r="G506" s="2">
        <v>1136</v>
      </c>
    </row>
    <row r="507" spans="1:7" ht="14" x14ac:dyDescent="0.15">
      <c r="A507" s="16">
        <v>44469</v>
      </c>
      <c r="B507" s="16" t="str">
        <f>_xlfn.LET(_xlpm.d,SA_Gaming_Licences[[#This Row],[Date]],
     _xlpm.sy, YEAR(_xlpm.d) - (MONTH(_xlpm.d) &lt; 7),
     "FY " &amp; _xlpm.sy &amp; "/" &amp; TEXT(MOD(_xlpm.sy+1,100),"00"))</f>
        <v>FY 2021/22</v>
      </c>
      <c r="C507" s="2" t="s">
        <v>115</v>
      </c>
      <c r="D507" s="2">
        <v>0</v>
      </c>
      <c r="E507" s="2">
        <v>1080</v>
      </c>
      <c r="F507" s="2">
        <v>0</v>
      </c>
      <c r="G507" s="2">
        <v>0</v>
      </c>
    </row>
    <row r="508" spans="1:7" ht="14" x14ac:dyDescent="0.15">
      <c r="A508" s="16">
        <v>44469</v>
      </c>
      <c r="B508" s="16" t="str">
        <f>_xlfn.LET(_xlpm.d,SA_Gaming_Licences[[#This Row],[Date]],
     _xlpm.sy, YEAR(_xlpm.d) - (MONTH(_xlpm.d) &lt; 7),
     "FY " &amp; _xlpm.sy &amp; "/" &amp; TEXT(MOD(_xlpm.sy+1,100),"00"))</f>
        <v>FY 2021/22</v>
      </c>
      <c r="C508" s="2" t="s">
        <v>110</v>
      </c>
      <c r="D508" s="2">
        <v>494</v>
      </c>
      <c r="E508" s="2">
        <v>11474</v>
      </c>
      <c r="F508" s="2">
        <v>441</v>
      </c>
      <c r="G508" s="2">
        <v>10579</v>
      </c>
    </row>
    <row r="509" spans="1:7" ht="14" x14ac:dyDescent="0.15">
      <c r="A509" s="16">
        <v>44469</v>
      </c>
      <c r="B509" s="16" t="str">
        <f>_xlfn.LET(_xlpm.d,SA_Gaming_Licences[[#This Row],[Date]],
     _xlpm.sy, YEAR(_xlpm.d) - (MONTH(_xlpm.d) &lt; 7),
     "FY " &amp; _xlpm.sy &amp; "/" &amp; TEXT(MOD(_xlpm.sy+1,100),"00"))</f>
        <v>FY 2021/22</v>
      </c>
      <c r="C509" s="2" t="s">
        <v>111</v>
      </c>
      <c r="D509" s="2">
        <v>56</v>
      </c>
      <c r="E509" s="2">
        <v>1159</v>
      </c>
      <c r="F509" s="2">
        <v>42</v>
      </c>
      <c r="G509" s="2">
        <v>1080</v>
      </c>
    </row>
    <row r="510" spans="1:7" ht="14" x14ac:dyDescent="0.15">
      <c r="A510" s="16">
        <v>44500</v>
      </c>
      <c r="B510" s="16" t="str">
        <f>_xlfn.LET(_xlpm.d,SA_Gaming_Licences[[#This Row],[Date]],
     _xlpm.sy, YEAR(_xlpm.d) - (MONTH(_xlpm.d) &lt; 7),
     "FY " &amp; _xlpm.sy &amp; "/" &amp; TEXT(MOD(_xlpm.sy+1,100),"00"))</f>
        <v>FY 2021/22</v>
      </c>
      <c r="C510" s="2" t="s">
        <v>115</v>
      </c>
      <c r="D510" s="2">
        <v>0</v>
      </c>
      <c r="E510" s="2">
        <v>1080</v>
      </c>
      <c r="F510" s="2">
        <v>0</v>
      </c>
      <c r="G510" s="2">
        <v>0</v>
      </c>
    </row>
    <row r="511" spans="1:7" ht="14" x14ac:dyDescent="0.15">
      <c r="A511" s="16">
        <v>44500</v>
      </c>
      <c r="B511" s="16" t="str">
        <f>_xlfn.LET(_xlpm.d,SA_Gaming_Licences[[#This Row],[Date]],
     _xlpm.sy, YEAR(_xlpm.d) - (MONTH(_xlpm.d) &lt; 7),
     "FY " &amp; _xlpm.sy &amp; "/" &amp; TEXT(MOD(_xlpm.sy+1,100),"00"))</f>
        <v>FY 2021/22</v>
      </c>
      <c r="C511" s="2" t="s">
        <v>110</v>
      </c>
      <c r="D511" s="2">
        <v>494</v>
      </c>
      <c r="E511" s="2">
        <v>11474</v>
      </c>
      <c r="F511" s="2">
        <v>442</v>
      </c>
      <c r="G511" s="2">
        <v>10611</v>
      </c>
    </row>
    <row r="512" spans="1:7" ht="14" x14ac:dyDescent="0.15">
      <c r="A512" s="16">
        <v>44500</v>
      </c>
      <c r="B512" s="16" t="str">
        <f>_xlfn.LET(_xlpm.d,SA_Gaming_Licences[[#This Row],[Date]],
     _xlpm.sy, YEAR(_xlpm.d) - (MONTH(_xlpm.d) &lt; 7),
     "FY " &amp; _xlpm.sy &amp; "/" &amp; TEXT(MOD(_xlpm.sy+1,100),"00"))</f>
        <v>FY 2021/22</v>
      </c>
      <c r="C512" s="2" t="s">
        <v>111</v>
      </c>
      <c r="D512" s="2">
        <v>56</v>
      </c>
      <c r="E512" s="2">
        <v>1159</v>
      </c>
      <c r="F512" s="2">
        <v>42</v>
      </c>
      <c r="G512" s="2">
        <v>1080</v>
      </c>
    </row>
    <row r="513" spans="1:7" ht="14" x14ac:dyDescent="0.15">
      <c r="A513" s="16">
        <v>44530</v>
      </c>
      <c r="B513" s="16" t="str">
        <f>_xlfn.LET(_xlpm.d,SA_Gaming_Licences[[#This Row],[Date]],
     _xlpm.sy, YEAR(_xlpm.d) - (MONTH(_xlpm.d) &lt; 7),
     "FY " &amp; _xlpm.sy &amp; "/" &amp; TEXT(MOD(_xlpm.sy+1,100),"00"))</f>
        <v>FY 2021/22</v>
      </c>
      <c r="C513" s="2" t="s">
        <v>115</v>
      </c>
      <c r="D513" s="2">
        <v>0</v>
      </c>
      <c r="E513" s="2">
        <v>1080</v>
      </c>
      <c r="F513" s="2">
        <v>0</v>
      </c>
      <c r="G513" s="2">
        <v>0</v>
      </c>
    </row>
    <row r="514" spans="1:7" ht="14" x14ac:dyDescent="0.15">
      <c r="A514" s="16">
        <v>44530</v>
      </c>
      <c r="B514" s="16" t="str">
        <f>_xlfn.LET(_xlpm.d,SA_Gaming_Licences[[#This Row],[Date]],
     _xlpm.sy, YEAR(_xlpm.d) - (MONTH(_xlpm.d) &lt; 7),
     "FY " &amp; _xlpm.sy &amp; "/" &amp; TEXT(MOD(_xlpm.sy+1,100),"00"))</f>
        <v>FY 2021/22</v>
      </c>
      <c r="C514" s="2" t="s">
        <v>110</v>
      </c>
      <c r="D514" s="2">
        <v>494</v>
      </c>
      <c r="E514" s="2">
        <v>11467</v>
      </c>
      <c r="F514" s="2">
        <v>442</v>
      </c>
      <c r="G514" s="2">
        <v>10607</v>
      </c>
    </row>
    <row r="515" spans="1:7" ht="14" x14ac:dyDescent="0.15">
      <c r="A515" s="16">
        <v>44530</v>
      </c>
      <c r="B515" s="16" t="str">
        <f>_xlfn.LET(_xlpm.d,SA_Gaming_Licences[[#This Row],[Date]],
     _xlpm.sy, YEAR(_xlpm.d) - (MONTH(_xlpm.d) &lt; 7),
     "FY " &amp; _xlpm.sy &amp; "/" &amp; TEXT(MOD(_xlpm.sy+1,100),"00"))</f>
        <v>FY 2021/22</v>
      </c>
      <c r="C515" s="2" t="s">
        <v>111</v>
      </c>
      <c r="D515" s="2">
        <v>56</v>
      </c>
      <c r="E515" s="2">
        <v>1166</v>
      </c>
      <c r="F515" s="2">
        <v>42</v>
      </c>
      <c r="G515" s="2">
        <v>1080</v>
      </c>
    </row>
    <row r="516" spans="1:7" ht="14" x14ac:dyDescent="0.15">
      <c r="A516" s="16">
        <v>44561</v>
      </c>
      <c r="B516" s="16" t="str">
        <f>_xlfn.LET(_xlpm.d,SA_Gaming_Licences[[#This Row],[Date]],
     _xlpm.sy, YEAR(_xlpm.d) - (MONTH(_xlpm.d) &lt; 7),
     "FY " &amp; _xlpm.sy &amp; "/" &amp; TEXT(MOD(_xlpm.sy+1,100),"00"))</f>
        <v>FY 2021/22</v>
      </c>
      <c r="C516" s="2" t="s">
        <v>115</v>
      </c>
      <c r="D516" s="2">
        <v>0</v>
      </c>
      <c r="E516" s="2">
        <v>1080</v>
      </c>
      <c r="F516" s="2">
        <v>0</v>
      </c>
      <c r="G516" s="2">
        <v>0</v>
      </c>
    </row>
    <row r="517" spans="1:7" ht="14" x14ac:dyDescent="0.15">
      <c r="A517" s="16">
        <v>44561</v>
      </c>
      <c r="B517" s="16" t="str">
        <f>_xlfn.LET(_xlpm.d,SA_Gaming_Licences[[#This Row],[Date]],
     _xlpm.sy, YEAR(_xlpm.d) - (MONTH(_xlpm.d) &lt; 7),
     "FY " &amp; _xlpm.sy &amp; "/" &amp; TEXT(MOD(_xlpm.sy+1,100),"00"))</f>
        <v>FY 2021/22</v>
      </c>
      <c r="C517" s="2" t="s">
        <v>110</v>
      </c>
      <c r="D517" s="2">
        <v>494</v>
      </c>
      <c r="E517" s="2">
        <v>11474</v>
      </c>
      <c r="F517" s="2">
        <v>443</v>
      </c>
      <c r="G517" s="2">
        <v>10660</v>
      </c>
    </row>
    <row r="518" spans="1:7" ht="14" x14ac:dyDescent="0.15">
      <c r="A518" s="16">
        <v>44561</v>
      </c>
      <c r="B518" s="16" t="str">
        <f>_xlfn.LET(_xlpm.d,SA_Gaming_Licences[[#This Row],[Date]],
     _xlpm.sy, YEAR(_xlpm.d) - (MONTH(_xlpm.d) &lt; 7),
     "FY " &amp; _xlpm.sy &amp; "/" &amp; TEXT(MOD(_xlpm.sy+1,100),"00"))</f>
        <v>FY 2021/22</v>
      </c>
      <c r="C518" s="2" t="s">
        <v>111</v>
      </c>
      <c r="D518" s="2">
        <v>56</v>
      </c>
      <c r="E518" s="2">
        <v>1159</v>
      </c>
      <c r="F518" s="2">
        <v>42</v>
      </c>
      <c r="G518" s="2">
        <v>1080</v>
      </c>
    </row>
    <row r="519" spans="1:7" ht="14" x14ac:dyDescent="0.15">
      <c r="A519" s="16">
        <v>44592</v>
      </c>
      <c r="B519" s="16" t="str">
        <f>_xlfn.LET(_xlpm.d,SA_Gaming_Licences[[#This Row],[Date]],
     _xlpm.sy, YEAR(_xlpm.d) - (MONTH(_xlpm.d) &lt; 7),
     "FY " &amp; _xlpm.sy &amp; "/" &amp; TEXT(MOD(_xlpm.sy+1,100),"00"))</f>
        <v>FY 2021/22</v>
      </c>
      <c r="C519" s="2" t="s">
        <v>115</v>
      </c>
      <c r="D519" s="2">
        <v>0</v>
      </c>
      <c r="E519" s="2">
        <v>1080</v>
      </c>
      <c r="F519" s="2">
        <v>0</v>
      </c>
      <c r="G519" s="2">
        <v>0</v>
      </c>
    </row>
    <row r="520" spans="1:7" ht="14" x14ac:dyDescent="0.15">
      <c r="A520" s="16">
        <v>44592</v>
      </c>
      <c r="B520" s="16" t="str">
        <f>_xlfn.LET(_xlpm.d,SA_Gaming_Licences[[#This Row],[Date]],
     _xlpm.sy, YEAR(_xlpm.d) - (MONTH(_xlpm.d) &lt; 7),
     "FY " &amp; _xlpm.sy &amp; "/" &amp; TEXT(MOD(_xlpm.sy+1,100),"00"))</f>
        <v>FY 2021/22</v>
      </c>
      <c r="C520" s="2" t="s">
        <v>110</v>
      </c>
      <c r="D520" s="2">
        <v>494</v>
      </c>
      <c r="E520" s="2">
        <v>11474</v>
      </c>
      <c r="F520" s="2">
        <v>442</v>
      </c>
      <c r="G520" s="2">
        <v>10631</v>
      </c>
    </row>
    <row r="521" spans="1:7" ht="14" x14ac:dyDescent="0.15">
      <c r="A521" s="16">
        <v>44592</v>
      </c>
      <c r="B521" s="16" t="str">
        <f>_xlfn.LET(_xlpm.d,SA_Gaming_Licences[[#This Row],[Date]],
     _xlpm.sy, YEAR(_xlpm.d) - (MONTH(_xlpm.d) &lt; 7),
     "FY " &amp; _xlpm.sy &amp; "/" &amp; TEXT(MOD(_xlpm.sy+1,100),"00"))</f>
        <v>FY 2021/22</v>
      </c>
      <c r="C521" s="2" t="s">
        <v>111</v>
      </c>
      <c r="D521" s="2">
        <v>55</v>
      </c>
      <c r="E521" s="2">
        <v>1159</v>
      </c>
      <c r="F521" s="2">
        <v>42</v>
      </c>
      <c r="G521" s="2">
        <v>1080</v>
      </c>
    </row>
    <row r="522" spans="1:7" ht="14" x14ac:dyDescent="0.15">
      <c r="A522" s="16">
        <v>44620</v>
      </c>
      <c r="B522" s="16" t="str">
        <f>_xlfn.LET(_xlpm.d,SA_Gaming_Licences[[#This Row],[Date]],
     _xlpm.sy, YEAR(_xlpm.d) - (MONTH(_xlpm.d) &lt; 7),
     "FY " &amp; _xlpm.sy &amp; "/" &amp; TEXT(MOD(_xlpm.sy+1,100),"00"))</f>
        <v>FY 2021/22</v>
      </c>
      <c r="C522" s="2" t="s">
        <v>115</v>
      </c>
      <c r="D522" s="2">
        <v>0</v>
      </c>
      <c r="E522" s="2">
        <v>1080</v>
      </c>
      <c r="F522" s="2">
        <v>0</v>
      </c>
      <c r="G522" s="2">
        <v>0</v>
      </c>
    </row>
    <row r="523" spans="1:7" ht="14" x14ac:dyDescent="0.15">
      <c r="A523" s="16">
        <v>44620</v>
      </c>
      <c r="B523" s="16" t="str">
        <f>_xlfn.LET(_xlpm.d,SA_Gaming_Licences[[#This Row],[Date]],
     _xlpm.sy, YEAR(_xlpm.d) - (MONTH(_xlpm.d) &lt; 7),
     "FY " &amp; _xlpm.sy &amp; "/" &amp; TEXT(MOD(_xlpm.sy+1,100),"00"))</f>
        <v>FY 2021/22</v>
      </c>
      <c r="C523" s="2" t="s">
        <v>110</v>
      </c>
      <c r="D523" s="2">
        <v>494</v>
      </c>
      <c r="E523" s="2">
        <v>11474</v>
      </c>
      <c r="F523" s="2">
        <v>442</v>
      </c>
      <c r="G523" s="2">
        <v>10621</v>
      </c>
    </row>
    <row r="524" spans="1:7" ht="14" x14ac:dyDescent="0.15">
      <c r="A524" s="16">
        <v>44620</v>
      </c>
      <c r="B524" s="16" t="str">
        <f>_xlfn.LET(_xlpm.d,SA_Gaming_Licences[[#This Row],[Date]],
     _xlpm.sy, YEAR(_xlpm.d) - (MONTH(_xlpm.d) &lt; 7),
     "FY " &amp; _xlpm.sy &amp; "/" &amp; TEXT(MOD(_xlpm.sy+1,100),"00"))</f>
        <v>FY 2021/22</v>
      </c>
      <c r="C524" s="2" t="s">
        <v>111</v>
      </c>
      <c r="D524" s="2">
        <v>55</v>
      </c>
      <c r="E524" s="2">
        <v>1159</v>
      </c>
      <c r="F524" s="2">
        <v>41</v>
      </c>
      <c r="G524" s="2">
        <v>1080</v>
      </c>
    </row>
    <row r="525" spans="1:7" ht="14" x14ac:dyDescent="0.15">
      <c r="A525" s="16">
        <v>44651</v>
      </c>
      <c r="B525" s="16" t="str">
        <f>_xlfn.LET(_xlpm.d,SA_Gaming_Licences[[#This Row],[Date]],
     _xlpm.sy, YEAR(_xlpm.d) - (MONTH(_xlpm.d) &lt; 7),
     "FY " &amp; _xlpm.sy &amp; "/" &amp; TEXT(MOD(_xlpm.sy+1,100),"00"))</f>
        <v>FY 2021/22</v>
      </c>
      <c r="C525" s="2" t="s">
        <v>115</v>
      </c>
      <c r="D525" s="2">
        <v>0</v>
      </c>
      <c r="E525" s="2">
        <v>1080</v>
      </c>
      <c r="F525" s="2">
        <v>0</v>
      </c>
      <c r="G525" s="2">
        <v>0</v>
      </c>
    </row>
    <row r="526" spans="1:7" ht="14" x14ac:dyDescent="0.15">
      <c r="A526" s="16">
        <v>44651</v>
      </c>
      <c r="B526" s="16" t="str">
        <f>_xlfn.LET(_xlpm.d,SA_Gaming_Licences[[#This Row],[Date]],
     _xlpm.sy, YEAR(_xlpm.d) - (MONTH(_xlpm.d) &lt; 7),
     "FY " &amp; _xlpm.sy &amp; "/" &amp; TEXT(MOD(_xlpm.sy+1,100),"00"))</f>
        <v>FY 2021/22</v>
      </c>
      <c r="C526" s="2" t="s">
        <v>110</v>
      </c>
      <c r="D526" s="2">
        <v>494</v>
      </c>
      <c r="E526" s="2">
        <v>11474</v>
      </c>
      <c r="F526" s="2">
        <v>443</v>
      </c>
      <c r="G526" s="2">
        <v>10624</v>
      </c>
    </row>
    <row r="527" spans="1:7" ht="14" x14ac:dyDescent="0.15">
      <c r="A527" s="16">
        <v>44651</v>
      </c>
      <c r="B527" s="16" t="str">
        <f>_xlfn.LET(_xlpm.d,SA_Gaming_Licences[[#This Row],[Date]],
     _xlpm.sy, YEAR(_xlpm.d) - (MONTH(_xlpm.d) &lt; 7),
     "FY " &amp; _xlpm.sy &amp; "/" &amp; TEXT(MOD(_xlpm.sy+1,100),"00"))</f>
        <v>FY 2021/22</v>
      </c>
      <c r="C527" s="2" t="s">
        <v>111</v>
      </c>
      <c r="D527" s="2">
        <v>55</v>
      </c>
      <c r="E527" s="2">
        <v>1159</v>
      </c>
      <c r="F527" s="2">
        <v>41</v>
      </c>
      <c r="G527" s="2">
        <v>1080</v>
      </c>
    </row>
    <row r="528" spans="1:7" ht="14" x14ac:dyDescent="0.15">
      <c r="A528" s="16">
        <v>44681</v>
      </c>
      <c r="B528" s="16" t="str">
        <f>_xlfn.LET(_xlpm.d,SA_Gaming_Licences[[#This Row],[Date]],
     _xlpm.sy, YEAR(_xlpm.d) - (MONTH(_xlpm.d) &lt; 7),
     "FY " &amp; _xlpm.sy &amp; "/" &amp; TEXT(MOD(_xlpm.sy+1,100),"00"))</f>
        <v>FY 2021/22</v>
      </c>
      <c r="C528" s="2" t="s">
        <v>115</v>
      </c>
      <c r="D528" s="2">
        <v>0</v>
      </c>
      <c r="E528" s="2">
        <v>1080</v>
      </c>
      <c r="F528" s="2">
        <v>0</v>
      </c>
      <c r="G528" s="2">
        <v>0</v>
      </c>
    </row>
    <row r="529" spans="1:7" ht="14" x14ac:dyDescent="0.15">
      <c r="A529" s="16">
        <v>44681</v>
      </c>
      <c r="B529" s="16" t="str">
        <f>_xlfn.LET(_xlpm.d,SA_Gaming_Licences[[#This Row],[Date]],
     _xlpm.sy, YEAR(_xlpm.d) - (MONTH(_xlpm.d) &lt; 7),
     "FY " &amp; _xlpm.sy &amp; "/" &amp; TEXT(MOD(_xlpm.sy+1,100),"00"))</f>
        <v>FY 2021/22</v>
      </c>
      <c r="C529" s="2" t="s">
        <v>110</v>
      </c>
      <c r="D529" s="2">
        <v>494</v>
      </c>
      <c r="E529" s="2">
        <v>11474</v>
      </c>
      <c r="F529" s="2">
        <v>444</v>
      </c>
      <c r="G529" s="2">
        <v>10633</v>
      </c>
    </row>
    <row r="530" spans="1:7" ht="14" x14ac:dyDescent="0.15">
      <c r="A530" s="16">
        <v>44681</v>
      </c>
      <c r="B530" s="16" t="str">
        <f>_xlfn.LET(_xlpm.d,SA_Gaming_Licences[[#This Row],[Date]],
     _xlpm.sy, YEAR(_xlpm.d) - (MONTH(_xlpm.d) &lt; 7),
     "FY " &amp; _xlpm.sy &amp; "/" &amp; TEXT(MOD(_xlpm.sy+1,100),"00"))</f>
        <v>FY 2021/22</v>
      </c>
      <c r="C530" s="2" t="s">
        <v>111</v>
      </c>
      <c r="D530" s="2">
        <v>53</v>
      </c>
      <c r="E530" s="2">
        <v>1159</v>
      </c>
      <c r="F530" s="2">
        <v>41</v>
      </c>
      <c r="G530" s="2">
        <v>1080</v>
      </c>
    </row>
    <row r="531" spans="1:7" ht="14" x14ac:dyDescent="0.15">
      <c r="A531" s="16">
        <v>44712</v>
      </c>
      <c r="B531" s="16" t="str">
        <f>_xlfn.LET(_xlpm.d,SA_Gaming_Licences[[#This Row],[Date]],
     _xlpm.sy, YEAR(_xlpm.d) - (MONTH(_xlpm.d) &lt; 7),
     "FY " &amp; _xlpm.sy &amp; "/" &amp; TEXT(MOD(_xlpm.sy+1,100),"00"))</f>
        <v>FY 2021/22</v>
      </c>
      <c r="C531" s="2" t="s">
        <v>115</v>
      </c>
      <c r="D531" s="2">
        <v>0</v>
      </c>
      <c r="E531" s="2">
        <v>1080</v>
      </c>
      <c r="F531" s="2">
        <v>0</v>
      </c>
      <c r="G531" s="2">
        <v>0</v>
      </c>
    </row>
    <row r="532" spans="1:7" ht="14" x14ac:dyDescent="0.15">
      <c r="A532" s="16">
        <v>44712</v>
      </c>
      <c r="B532" s="16" t="str">
        <f>_xlfn.LET(_xlpm.d,SA_Gaming_Licences[[#This Row],[Date]],
     _xlpm.sy, YEAR(_xlpm.d) - (MONTH(_xlpm.d) &lt; 7),
     "FY " &amp; _xlpm.sy &amp; "/" &amp; TEXT(MOD(_xlpm.sy+1,100),"00"))</f>
        <v>FY 2021/22</v>
      </c>
      <c r="C532" s="2" t="s">
        <v>110</v>
      </c>
      <c r="D532" s="2">
        <v>494</v>
      </c>
      <c r="E532" s="2">
        <v>11467</v>
      </c>
      <c r="F532" s="2">
        <v>444</v>
      </c>
      <c r="G532" s="2">
        <v>10627</v>
      </c>
    </row>
    <row r="533" spans="1:7" ht="14" x14ac:dyDescent="0.15">
      <c r="A533" s="16">
        <v>44712</v>
      </c>
      <c r="B533" s="16" t="str">
        <f>_xlfn.LET(_xlpm.d,SA_Gaming_Licences[[#This Row],[Date]],
     _xlpm.sy, YEAR(_xlpm.d) - (MONTH(_xlpm.d) &lt; 7),
     "FY " &amp; _xlpm.sy &amp; "/" &amp; TEXT(MOD(_xlpm.sy+1,100),"00"))</f>
        <v>FY 2021/22</v>
      </c>
      <c r="C533" s="2" t="s">
        <v>111</v>
      </c>
      <c r="D533" s="2">
        <v>53</v>
      </c>
      <c r="E533" s="2">
        <v>1166</v>
      </c>
      <c r="F533" s="2">
        <v>41</v>
      </c>
      <c r="G533" s="2">
        <v>1050</v>
      </c>
    </row>
    <row r="534" spans="1:7" ht="14" x14ac:dyDescent="0.15">
      <c r="A534" s="16">
        <v>44742</v>
      </c>
      <c r="B534" s="16" t="str">
        <f>_xlfn.LET(_xlpm.d,SA_Gaming_Licences[[#This Row],[Date]],
     _xlpm.sy, YEAR(_xlpm.d) - (MONTH(_xlpm.d) &lt; 7),
     "FY " &amp; _xlpm.sy &amp; "/" &amp; TEXT(MOD(_xlpm.sy+1,100),"00"))</f>
        <v>FY 2021/22</v>
      </c>
      <c r="C534" s="2" t="s">
        <v>115</v>
      </c>
      <c r="D534" s="2">
        <v>0</v>
      </c>
      <c r="E534" s="2">
        <v>1080</v>
      </c>
      <c r="F534" s="2">
        <v>0</v>
      </c>
      <c r="G534" s="2">
        <v>0</v>
      </c>
    </row>
    <row r="535" spans="1:7" ht="14" x14ac:dyDescent="0.15">
      <c r="A535" s="16">
        <v>44742</v>
      </c>
      <c r="B535" s="16" t="str">
        <f>_xlfn.LET(_xlpm.d,SA_Gaming_Licences[[#This Row],[Date]],
     _xlpm.sy, YEAR(_xlpm.d) - (MONTH(_xlpm.d) &lt; 7),
     "FY " &amp; _xlpm.sy &amp; "/" &amp; TEXT(MOD(_xlpm.sy+1,100),"00"))</f>
        <v>FY 2021/22</v>
      </c>
      <c r="C535" s="2" t="s">
        <v>110</v>
      </c>
      <c r="D535" s="2">
        <v>494</v>
      </c>
      <c r="E535" s="2">
        <v>11506</v>
      </c>
      <c r="F535" s="2">
        <v>445</v>
      </c>
      <c r="G535" s="2">
        <v>10581</v>
      </c>
    </row>
    <row r="536" spans="1:7" ht="14" x14ac:dyDescent="0.15">
      <c r="A536" s="16">
        <v>44742</v>
      </c>
      <c r="B536" s="16" t="str">
        <f>_xlfn.LET(_xlpm.d,SA_Gaming_Licences[[#This Row],[Date]],
     _xlpm.sy, YEAR(_xlpm.d) - (MONTH(_xlpm.d) &lt; 7),
     "FY " &amp; _xlpm.sy &amp; "/" &amp; TEXT(MOD(_xlpm.sy+1,100),"00"))</f>
        <v>FY 2021/22</v>
      </c>
      <c r="C536" s="2" t="s">
        <v>111</v>
      </c>
      <c r="D536" s="2">
        <v>53</v>
      </c>
      <c r="E536" s="2">
        <v>1189</v>
      </c>
      <c r="F536" s="2">
        <v>41</v>
      </c>
      <c r="G536" s="2">
        <v>1037</v>
      </c>
    </row>
    <row r="537" spans="1:7" ht="14" x14ac:dyDescent="0.15">
      <c r="A537" s="16">
        <v>44773</v>
      </c>
      <c r="B537" s="16" t="str">
        <f>_xlfn.LET(_xlpm.d,SA_Gaming_Licences[[#This Row],[Date]],
     _xlpm.sy, YEAR(_xlpm.d) - (MONTH(_xlpm.d) &lt; 7),
     "FY " &amp; _xlpm.sy &amp; "/" &amp; TEXT(MOD(_xlpm.sy+1,100),"00"))</f>
        <v>FY 2022/23</v>
      </c>
      <c r="C537" s="2" t="s">
        <v>115</v>
      </c>
      <c r="D537" s="2">
        <v>0</v>
      </c>
      <c r="E537" s="2">
        <v>1080</v>
      </c>
      <c r="F537" s="2">
        <v>0</v>
      </c>
      <c r="G537" s="2">
        <v>0</v>
      </c>
    </row>
    <row r="538" spans="1:7" ht="14" x14ac:dyDescent="0.15">
      <c r="A538" s="16">
        <v>44773</v>
      </c>
      <c r="B538" s="16" t="str">
        <f>_xlfn.LET(_xlpm.d,SA_Gaming_Licences[[#This Row],[Date]],
     _xlpm.sy, YEAR(_xlpm.d) - (MONTH(_xlpm.d) &lt; 7),
     "FY " &amp; _xlpm.sy &amp; "/" &amp; TEXT(MOD(_xlpm.sy+1,100),"00"))</f>
        <v>FY 2022/23</v>
      </c>
      <c r="C538" s="2" t="s">
        <v>110</v>
      </c>
      <c r="D538" s="2">
        <v>494</v>
      </c>
      <c r="E538" s="2">
        <v>11506</v>
      </c>
      <c r="F538" s="2">
        <v>440</v>
      </c>
      <c r="G538" s="2">
        <v>10642</v>
      </c>
    </row>
    <row r="539" spans="1:7" ht="14" x14ac:dyDescent="0.15">
      <c r="A539" s="16">
        <v>44773</v>
      </c>
      <c r="B539" s="16" t="str">
        <f>_xlfn.LET(_xlpm.d,SA_Gaming_Licences[[#This Row],[Date]],
     _xlpm.sy, YEAR(_xlpm.d) - (MONTH(_xlpm.d) &lt; 7),
     "FY " &amp; _xlpm.sy &amp; "/" &amp; TEXT(MOD(_xlpm.sy+1,100),"00"))</f>
        <v>FY 2022/23</v>
      </c>
      <c r="C539" s="2" t="s">
        <v>111</v>
      </c>
      <c r="D539" s="2">
        <v>51</v>
      </c>
      <c r="E539" s="2">
        <v>1189</v>
      </c>
      <c r="F539" s="2">
        <v>39</v>
      </c>
      <c r="G539" s="2">
        <v>1035</v>
      </c>
    </row>
    <row r="540" spans="1:7" ht="14" x14ac:dyDescent="0.15">
      <c r="A540" s="16">
        <v>44804</v>
      </c>
      <c r="B540" s="16" t="str">
        <f>_xlfn.LET(_xlpm.d,SA_Gaming_Licences[[#This Row],[Date]],
     _xlpm.sy, YEAR(_xlpm.d) - (MONTH(_xlpm.d) &lt; 7),
     "FY " &amp; _xlpm.sy &amp; "/" &amp; TEXT(MOD(_xlpm.sy+1,100),"00"))</f>
        <v>FY 2022/23</v>
      </c>
      <c r="C540" s="2" t="s">
        <v>115</v>
      </c>
      <c r="D540" s="2">
        <v>0</v>
      </c>
      <c r="E540" s="2">
        <v>1080</v>
      </c>
      <c r="F540" s="2">
        <v>0</v>
      </c>
      <c r="G540" s="2">
        <v>0</v>
      </c>
    </row>
    <row r="541" spans="1:7" ht="14" x14ac:dyDescent="0.15">
      <c r="A541" s="16">
        <v>44804</v>
      </c>
      <c r="B541" s="16" t="str">
        <f>_xlfn.LET(_xlpm.d,SA_Gaming_Licences[[#This Row],[Date]],
     _xlpm.sy, YEAR(_xlpm.d) - (MONTH(_xlpm.d) &lt; 7),
     "FY " &amp; _xlpm.sy &amp; "/" &amp; TEXT(MOD(_xlpm.sy+1,100),"00"))</f>
        <v>FY 2022/23</v>
      </c>
      <c r="C541" s="2" t="s">
        <v>110</v>
      </c>
      <c r="D541" s="2">
        <v>494</v>
      </c>
      <c r="E541" s="2">
        <v>11506</v>
      </c>
      <c r="F541" s="2">
        <v>440</v>
      </c>
      <c r="G541" s="2">
        <v>10626</v>
      </c>
    </row>
    <row r="542" spans="1:7" ht="14" x14ac:dyDescent="0.15">
      <c r="A542" s="16">
        <v>44804</v>
      </c>
      <c r="B542" s="16" t="str">
        <f>_xlfn.LET(_xlpm.d,SA_Gaming_Licences[[#This Row],[Date]],
     _xlpm.sy, YEAR(_xlpm.d) - (MONTH(_xlpm.d) &lt; 7),
     "FY " &amp; _xlpm.sy &amp; "/" &amp; TEXT(MOD(_xlpm.sy+1,100),"00"))</f>
        <v>FY 2022/23</v>
      </c>
      <c r="C542" s="2" t="s">
        <v>111</v>
      </c>
      <c r="D542" s="2">
        <v>51</v>
      </c>
      <c r="E542" s="2">
        <v>1189</v>
      </c>
      <c r="F542" s="2">
        <v>39</v>
      </c>
      <c r="G542" s="2">
        <v>1035</v>
      </c>
    </row>
    <row r="543" spans="1:7" ht="14" x14ac:dyDescent="0.15">
      <c r="A543" s="16">
        <v>44834</v>
      </c>
      <c r="B543" s="16" t="str">
        <f>_xlfn.LET(_xlpm.d,SA_Gaming_Licences[[#This Row],[Date]],
     _xlpm.sy, YEAR(_xlpm.d) - (MONTH(_xlpm.d) &lt; 7),
     "FY " &amp; _xlpm.sy &amp; "/" &amp; TEXT(MOD(_xlpm.sy+1,100),"00"))</f>
        <v>FY 2022/23</v>
      </c>
      <c r="C543" s="2" t="s">
        <v>115</v>
      </c>
      <c r="D543" s="2">
        <v>0</v>
      </c>
      <c r="E543" s="2">
        <v>1080</v>
      </c>
      <c r="F543" s="2">
        <v>0</v>
      </c>
      <c r="G543" s="2">
        <v>0</v>
      </c>
    </row>
    <row r="544" spans="1:7" ht="14" x14ac:dyDescent="0.15">
      <c r="A544" s="16">
        <v>44834</v>
      </c>
      <c r="B544" s="16" t="str">
        <f>_xlfn.LET(_xlpm.d,SA_Gaming_Licences[[#This Row],[Date]],
     _xlpm.sy, YEAR(_xlpm.d) - (MONTH(_xlpm.d) &lt; 7),
     "FY " &amp; _xlpm.sy &amp; "/" &amp; TEXT(MOD(_xlpm.sy+1,100),"00"))</f>
        <v>FY 2022/23</v>
      </c>
      <c r="C544" s="2" t="s">
        <v>110</v>
      </c>
      <c r="D544" s="2">
        <v>494</v>
      </c>
      <c r="E544" s="2">
        <v>11510</v>
      </c>
      <c r="F544" s="2">
        <v>441</v>
      </c>
      <c r="G544" s="2">
        <v>10676</v>
      </c>
    </row>
    <row r="545" spans="1:7" ht="14" x14ac:dyDescent="0.15">
      <c r="A545" s="16">
        <v>44834</v>
      </c>
      <c r="B545" s="16" t="str">
        <f>_xlfn.LET(_xlpm.d,SA_Gaming_Licences[[#This Row],[Date]],
     _xlpm.sy, YEAR(_xlpm.d) - (MONTH(_xlpm.d) &lt; 7),
     "FY " &amp; _xlpm.sy &amp; "/" &amp; TEXT(MOD(_xlpm.sy+1,100),"00"))</f>
        <v>FY 2022/23</v>
      </c>
      <c r="C545" s="2" t="s">
        <v>111</v>
      </c>
      <c r="D545" s="2">
        <v>51</v>
      </c>
      <c r="E545" s="2">
        <v>1114</v>
      </c>
      <c r="F545" s="2">
        <v>39</v>
      </c>
      <c r="G545" s="2">
        <v>1039</v>
      </c>
    </row>
    <row r="546" spans="1:7" ht="14" x14ac:dyDescent="0.15">
      <c r="A546" s="16">
        <v>44865</v>
      </c>
      <c r="B546" s="16" t="str">
        <f>_xlfn.LET(_xlpm.d,SA_Gaming_Licences[[#This Row],[Date]],
     _xlpm.sy, YEAR(_xlpm.d) - (MONTH(_xlpm.d) &lt; 7),
     "FY " &amp; _xlpm.sy &amp; "/" &amp; TEXT(MOD(_xlpm.sy+1,100),"00"))</f>
        <v>FY 2022/23</v>
      </c>
      <c r="C546" s="2" t="s">
        <v>115</v>
      </c>
      <c r="D546" s="2">
        <v>0</v>
      </c>
      <c r="E546" s="2">
        <v>1080</v>
      </c>
      <c r="F546" s="2">
        <v>0</v>
      </c>
      <c r="G546" s="2">
        <v>0</v>
      </c>
    </row>
    <row r="547" spans="1:7" ht="14" x14ac:dyDescent="0.15">
      <c r="A547" s="16">
        <v>44865</v>
      </c>
      <c r="B547" s="16" t="str">
        <f>_xlfn.LET(_xlpm.d,SA_Gaming_Licences[[#This Row],[Date]],
     _xlpm.sy, YEAR(_xlpm.d) - (MONTH(_xlpm.d) &lt; 7),
     "FY " &amp; _xlpm.sy &amp; "/" &amp; TEXT(MOD(_xlpm.sy+1,100),"00"))</f>
        <v>FY 2022/23</v>
      </c>
      <c r="C547" s="2" t="s">
        <v>110</v>
      </c>
      <c r="D547" s="2">
        <v>489</v>
      </c>
      <c r="E547" s="2">
        <v>11510</v>
      </c>
      <c r="F547" s="2">
        <v>443</v>
      </c>
      <c r="G547" s="2">
        <v>10664</v>
      </c>
    </row>
    <row r="548" spans="1:7" ht="14" x14ac:dyDescent="0.15">
      <c r="A548" s="16">
        <v>44865</v>
      </c>
      <c r="B548" s="16" t="str">
        <f>_xlfn.LET(_xlpm.d,SA_Gaming_Licences[[#This Row],[Date]],
     _xlpm.sy, YEAR(_xlpm.d) - (MONTH(_xlpm.d) &lt; 7),
     "FY " &amp; _xlpm.sy &amp; "/" &amp; TEXT(MOD(_xlpm.sy+1,100),"00"))</f>
        <v>FY 2022/23</v>
      </c>
      <c r="C548" s="2" t="s">
        <v>111</v>
      </c>
      <c r="D548" s="2">
        <v>49</v>
      </c>
      <c r="E548" s="2">
        <v>1114</v>
      </c>
      <c r="F548" s="2">
        <v>39</v>
      </c>
      <c r="G548" s="2">
        <v>1039</v>
      </c>
    </row>
    <row r="549" spans="1:7" ht="14" x14ac:dyDescent="0.15">
      <c r="A549" s="16">
        <v>44895</v>
      </c>
      <c r="B549" s="16" t="str">
        <f>_xlfn.LET(_xlpm.d,SA_Gaming_Licences[[#This Row],[Date]],
     _xlpm.sy, YEAR(_xlpm.d) - (MONTH(_xlpm.d) &lt; 7),
     "FY " &amp; _xlpm.sy &amp; "/" &amp; TEXT(MOD(_xlpm.sy+1,100),"00"))</f>
        <v>FY 2022/23</v>
      </c>
      <c r="C549" s="2" t="s">
        <v>115</v>
      </c>
      <c r="D549" s="2">
        <v>0</v>
      </c>
      <c r="E549" s="2">
        <v>1080</v>
      </c>
      <c r="F549" s="2">
        <v>0</v>
      </c>
      <c r="G549" s="2">
        <v>0</v>
      </c>
    </row>
    <row r="550" spans="1:7" ht="14" x14ac:dyDescent="0.15">
      <c r="A550" s="16">
        <v>44895</v>
      </c>
      <c r="B550" s="16" t="str">
        <f>_xlfn.LET(_xlpm.d,SA_Gaming_Licences[[#This Row],[Date]],
     _xlpm.sy, YEAR(_xlpm.d) - (MONTH(_xlpm.d) &lt; 7),
     "FY " &amp; _xlpm.sy &amp; "/" &amp; TEXT(MOD(_xlpm.sy+1,100),"00"))</f>
        <v>FY 2022/23</v>
      </c>
      <c r="C550" s="2" t="s">
        <v>110</v>
      </c>
      <c r="D550" s="2">
        <v>489</v>
      </c>
      <c r="E550" s="2">
        <v>11510</v>
      </c>
      <c r="F550" s="2">
        <v>442</v>
      </c>
      <c r="G550" s="2">
        <v>10653</v>
      </c>
    </row>
    <row r="551" spans="1:7" ht="14" x14ac:dyDescent="0.15">
      <c r="A551" s="16">
        <v>44895</v>
      </c>
      <c r="B551" s="16" t="str">
        <f>_xlfn.LET(_xlpm.d,SA_Gaming_Licences[[#This Row],[Date]],
     _xlpm.sy, YEAR(_xlpm.d) - (MONTH(_xlpm.d) &lt; 7),
     "FY " &amp; _xlpm.sy &amp; "/" &amp; TEXT(MOD(_xlpm.sy+1,100),"00"))</f>
        <v>FY 2022/23</v>
      </c>
      <c r="C551" s="2" t="s">
        <v>111</v>
      </c>
      <c r="D551" s="2">
        <v>49</v>
      </c>
      <c r="E551" s="2">
        <v>1114</v>
      </c>
      <c r="F551" s="2">
        <v>39</v>
      </c>
      <c r="G551" s="2">
        <v>1034</v>
      </c>
    </row>
    <row r="552" spans="1:7" ht="14" x14ac:dyDescent="0.15">
      <c r="A552" s="16">
        <v>44926</v>
      </c>
      <c r="B552" s="16" t="str">
        <f>_xlfn.LET(_xlpm.d,SA_Gaming_Licences[[#This Row],[Date]],
     _xlpm.sy, YEAR(_xlpm.d) - (MONTH(_xlpm.d) &lt; 7),
     "FY " &amp; _xlpm.sy &amp; "/" &amp; TEXT(MOD(_xlpm.sy+1,100),"00"))</f>
        <v>FY 2022/23</v>
      </c>
      <c r="C552" s="2" t="s">
        <v>115</v>
      </c>
      <c r="D552" s="2">
        <v>0</v>
      </c>
      <c r="E552" s="2">
        <v>1080</v>
      </c>
      <c r="F552" s="2">
        <v>0</v>
      </c>
      <c r="G552" s="2">
        <v>0</v>
      </c>
    </row>
    <row r="553" spans="1:7" ht="14" x14ac:dyDescent="0.15">
      <c r="A553" s="16">
        <v>44926</v>
      </c>
      <c r="B553" s="16" t="str">
        <f>_xlfn.LET(_xlpm.d,SA_Gaming_Licences[[#This Row],[Date]],
     _xlpm.sy, YEAR(_xlpm.d) - (MONTH(_xlpm.d) &lt; 7),
     "FY " &amp; _xlpm.sy &amp; "/" &amp; TEXT(MOD(_xlpm.sy+1,100),"00"))</f>
        <v>FY 2022/23</v>
      </c>
      <c r="C553" s="2" t="s">
        <v>110</v>
      </c>
      <c r="D553" s="2">
        <v>489</v>
      </c>
      <c r="E553" s="2">
        <v>11501</v>
      </c>
      <c r="F553" s="2">
        <v>436</v>
      </c>
      <c r="G553" s="2">
        <v>10638</v>
      </c>
    </row>
    <row r="554" spans="1:7" ht="14" x14ac:dyDescent="0.15">
      <c r="A554" s="16">
        <v>44926</v>
      </c>
      <c r="B554" s="16" t="str">
        <f>_xlfn.LET(_xlpm.d,SA_Gaming_Licences[[#This Row],[Date]],
     _xlpm.sy, YEAR(_xlpm.d) - (MONTH(_xlpm.d) &lt; 7),
     "FY " &amp; _xlpm.sy &amp; "/" &amp; TEXT(MOD(_xlpm.sy+1,100),"00"))</f>
        <v>FY 2022/23</v>
      </c>
      <c r="C554" s="2" t="s">
        <v>111</v>
      </c>
      <c r="D554" s="2">
        <v>49</v>
      </c>
      <c r="E554" s="2">
        <v>1124</v>
      </c>
      <c r="F554" s="2">
        <v>39</v>
      </c>
      <c r="G554" s="2">
        <v>1004</v>
      </c>
    </row>
    <row r="555" spans="1:7" ht="14" x14ac:dyDescent="0.15">
      <c r="A555" s="16">
        <v>44957</v>
      </c>
      <c r="B555" s="16" t="str">
        <f>_xlfn.LET(_xlpm.d,SA_Gaming_Licences[[#This Row],[Date]],
     _xlpm.sy, YEAR(_xlpm.d) - (MONTH(_xlpm.d) &lt; 7),
     "FY " &amp; _xlpm.sy &amp; "/" &amp; TEXT(MOD(_xlpm.sy+1,100),"00"))</f>
        <v>FY 2022/23</v>
      </c>
      <c r="C555" s="2" t="s">
        <v>115</v>
      </c>
      <c r="D555" s="2">
        <v>0</v>
      </c>
      <c r="E555" s="2">
        <v>1080</v>
      </c>
      <c r="F555" s="2">
        <v>0</v>
      </c>
      <c r="G555" s="2">
        <v>0</v>
      </c>
    </row>
    <row r="556" spans="1:7" ht="14" x14ac:dyDescent="0.15">
      <c r="A556" s="16">
        <v>44957</v>
      </c>
      <c r="B556" s="16" t="str">
        <f>_xlfn.LET(_xlpm.d,SA_Gaming_Licences[[#This Row],[Date]],
     _xlpm.sy, YEAR(_xlpm.d) - (MONTH(_xlpm.d) &lt; 7),
     "FY " &amp; _xlpm.sy &amp; "/" &amp; TEXT(MOD(_xlpm.sy+1,100),"00"))</f>
        <v>FY 2022/23</v>
      </c>
      <c r="C556" s="2" t="s">
        <v>110</v>
      </c>
      <c r="D556" s="2">
        <v>488</v>
      </c>
      <c r="E556" s="2">
        <v>11501</v>
      </c>
      <c r="F556" s="2">
        <v>437</v>
      </c>
      <c r="G556" s="2">
        <v>10635</v>
      </c>
    </row>
    <row r="557" spans="1:7" ht="14" x14ac:dyDescent="0.15">
      <c r="A557" s="16">
        <v>44957</v>
      </c>
      <c r="B557" s="16" t="str">
        <f>_xlfn.LET(_xlpm.d,SA_Gaming_Licences[[#This Row],[Date]],
     _xlpm.sy, YEAR(_xlpm.d) - (MONTH(_xlpm.d) &lt; 7),
     "FY " &amp; _xlpm.sy &amp; "/" &amp; TEXT(MOD(_xlpm.sy+1,100),"00"))</f>
        <v>FY 2022/23</v>
      </c>
      <c r="C557" s="2" t="s">
        <v>111</v>
      </c>
      <c r="D557" s="2">
        <v>49</v>
      </c>
      <c r="E557" s="2">
        <v>1124</v>
      </c>
      <c r="F557" s="2">
        <v>39</v>
      </c>
      <c r="G557" s="2">
        <v>1004</v>
      </c>
    </row>
    <row r="558" spans="1:7" ht="14" x14ac:dyDescent="0.15">
      <c r="A558" s="16">
        <v>44985</v>
      </c>
      <c r="B558" s="16" t="str">
        <f>_xlfn.LET(_xlpm.d,SA_Gaming_Licences[[#This Row],[Date]],
     _xlpm.sy, YEAR(_xlpm.d) - (MONTH(_xlpm.d) &lt; 7),
     "FY " &amp; _xlpm.sy &amp; "/" &amp; TEXT(MOD(_xlpm.sy+1,100),"00"))</f>
        <v>FY 2022/23</v>
      </c>
      <c r="C558" s="2" t="s">
        <v>115</v>
      </c>
      <c r="D558" s="2">
        <v>0</v>
      </c>
      <c r="E558" s="2">
        <v>1080</v>
      </c>
      <c r="F558" s="2">
        <v>0</v>
      </c>
      <c r="G558" s="2">
        <v>0</v>
      </c>
    </row>
    <row r="559" spans="1:7" ht="14" x14ac:dyDescent="0.15">
      <c r="A559" s="16">
        <v>44985</v>
      </c>
      <c r="B559" s="16" t="str">
        <f>_xlfn.LET(_xlpm.d,SA_Gaming_Licences[[#This Row],[Date]],
     _xlpm.sy, YEAR(_xlpm.d) - (MONTH(_xlpm.d) &lt; 7),
     "FY " &amp; _xlpm.sy &amp; "/" &amp; TEXT(MOD(_xlpm.sy+1,100),"00"))</f>
        <v>FY 2022/23</v>
      </c>
      <c r="C559" s="2" t="s">
        <v>110</v>
      </c>
      <c r="D559" s="2">
        <v>488</v>
      </c>
      <c r="E559" s="2">
        <v>11494</v>
      </c>
      <c r="F559" s="2">
        <v>438</v>
      </c>
      <c r="G559" s="2">
        <v>10620</v>
      </c>
    </row>
    <row r="560" spans="1:7" ht="14" x14ac:dyDescent="0.15">
      <c r="A560" s="16">
        <v>44985</v>
      </c>
      <c r="B560" s="16" t="str">
        <f>_xlfn.LET(_xlpm.d,SA_Gaming_Licences[[#This Row],[Date]],
     _xlpm.sy, YEAR(_xlpm.d) - (MONTH(_xlpm.d) &lt; 7),
     "FY " &amp; _xlpm.sy &amp; "/" &amp; TEXT(MOD(_xlpm.sy+1,100),"00"))</f>
        <v>FY 2022/23</v>
      </c>
      <c r="C560" s="2" t="s">
        <v>111</v>
      </c>
      <c r="D560" s="2">
        <v>49</v>
      </c>
      <c r="E560" s="2">
        <v>1119</v>
      </c>
      <c r="F560" s="2">
        <v>39</v>
      </c>
      <c r="G560" s="2">
        <v>1034</v>
      </c>
    </row>
    <row r="561" spans="1:7" ht="14" x14ac:dyDescent="0.15">
      <c r="A561" s="16">
        <v>45016</v>
      </c>
      <c r="B561" s="16" t="str">
        <f>_xlfn.LET(_xlpm.d,SA_Gaming_Licences[[#This Row],[Date]],
     _xlpm.sy, YEAR(_xlpm.d) - (MONTH(_xlpm.d) &lt; 7),
     "FY " &amp; _xlpm.sy &amp; "/" &amp; TEXT(MOD(_xlpm.sy+1,100),"00"))</f>
        <v>FY 2022/23</v>
      </c>
      <c r="C561" s="2" t="s">
        <v>115</v>
      </c>
      <c r="D561" s="2">
        <v>0</v>
      </c>
      <c r="E561" s="2">
        <v>1080</v>
      </c>
      <c r="F561" s="2">
        <v>0</v>
      </c>
      <c r="G561" s="2">
        <v>0</v>
      </c>
    </row>
    <row r="562" spans="1:7" ht="14" x14ac:dyDescent="0.15">
      <c r="A562" s="16">
        <v>45016</v>
      </c>
      <c r="B562" s="16" t="str">
        <f>_xlfn.LET(_xlpm.d,SA_Gaming_Licences[[#This Row],[Date]],
     _xlpm.sy, YEAR(_xlpm.d) - (MONTH(_xlpm.d) &lt; 7),
     "FY " &amp; _xlpm.sy &amp; "/" &amp; TEXT(MOD(_xlpm.sy+1,100),"00"))</f>
        <v>FY 2022/23</v>
      </c>
      <c r="C562" s="2" t="s">
        <v>110</v>
      </c>
      <c r="D562" s="2">
        <v>488</v>
      </c>
      <c r="E562" s="2">
        <v>11484</v>
      </c>
      <c r="F562" s="2">
        <v>438</v>
      </c>
      <c r="G562" s="2">
        <v>10642</v>
      </c>
    </row>
    <row r="563" spans="1:7" ht="14" x14ac:dyDescent="0.15">
      <c r="A563" s="16">
        <v>45016</v>
      </c>
      <c r="B563" s="16" t="str">
        <f>_xlfn.LET(_xlpm.d,SA_Gaming_Licences[[#This Row],[Date]],
     _xlpm.sy, YEAR(_xlpm.d) - (MONTH(_xlpm.d) &lt; 7),
     "FY " &amp; _xlpm.sy &amp; "/" &amp; TEXT(MOD(_xlpm.sy+1,100),"00"))</f>
        <v>FY 2022/23</v>
      </c>
      <c r="C563" s="2" t="s">
        <v>111</v>
      </c>
      <c r="D563" s="2">
        <v>49</v>
      </c>
      <c r="E563" s="2">
        <v>1116</v>
      </c>
      <c r="F563" s="2">
        <v>39</v>
      </c>
      <c r="G563" s="2">
        <v>1034</v>
      </c>
    </row>
    <row r="564" spans="1:7" ht="14" x14ac:dyDescent="0.15">
      <c r="A564" s="16">
        <v>45046</v>
      </c>
      <c r="B564" s="16" t="str">
        <f>_xlfn.LET(_xlpm.d,SA_Gaming_Licences[[#This Row],[Date]],
     _xlpm.sy, YEAR(_xlpm.d) - (MONTH(_xlpm.d) &lt; 7),
     "FY " &amp; _xlpm.sy &amp; "/" &amp; TEXT(MOD(_xlpm.sy+1,100),"00"))</f>
        <v>FY 2022/23</v>
      </c>
      <c r="C564" s="2" t="s">
        <v>115</v>
      </c>
      <c r="D564" s="2">
        <v>0</v>
      </c>
      <c r="E564" s="2">
        <v>1080</v>
      </c>
      <c r="F564" s="2">
        <v>0</v>
      </c>
      <c r="G564" s="2">
        <v>0</v>
      </c>
    </row>
    <row r="565" spans="1:7" ht="14" x14ac:dyDescent="0.15">
      <c r="A565" s="16">
        <v>45046</v>
      </c>
      <c r="B565" s="16" t="str">
        <f>_xlfn.LET(_xlpm.d,SA_Gaming_Licences[[#This Row],[Date]],
     _xlpm.sy, YEAR(_xlpm.d) - (MONTH(_xlpm.d) &lt; 7),
     "FY " &amp; _xlpm.sy &amp; "/" &amp; TEXT(MOD(_xlpm.sy+1,100),"00"))</f>
        <v>FY 2022/23</v>
      </c>
      <c r="C565" s="2" t="s">
        <v>110</v>
      </c>
      <c r="D565" s="2">
        <v>488</v>
      </c>
      <c r="E565" s="2">
        <v>11484</v>
      </c>
      <c r="F565" s="2">
        <v>438</v>
      </c>
      <c r="G565" s="2">
        <v>10664</v>
      </c>
    </row>
    <row r="566" spans="1:7" ht="14" x14ac:dyDescent="0.15">
      <c r="A566" s="16">
        <v>45046</v>
      </c>
      <c r="B566" s="16" t="str">
        <f>_xlfn.LET(_xlpm.d,SA_Gaming_Licences[[#This Row],[Date]],
     _xlpm.sy, YEAR(_xlpm.d) - (MONTH(_xlpm.d) &lt; 7),
     "FY " &amp; _xlpm.sy &amp; "/" &amp; TEXT(MOD(_xlpm.sy+1,100),"00"))</f>
        <v>FY 2022/23</v>
      </c>
      <c r="C566" s="2" t="s">
        <v>111</v>
      </c>
      <c r="D566" s="2">
        <v>49</v>
      </c>
      <c r="E566" s="2">
        <v>1116</v>
      </c>
      <c r="F566" s="2">
        <v>39</v>
      </c>
      <c r="G566" s="2">
        <v>1034</v>
      </c>
    </row>
    <row r="567" spans="1:7" ht="14" x14ac:dyDescent="0.15">
      <c r="A567" s="16">
        <v>45077</v>
      </c>
      <c r="B567" s="16" t="str">
        <f>_xlfn.LET(_xlpm.d,SA_Gaming_Licences[[#This Row],[Date]],
     _xlpm.sy, YEAR(_xlpm.d) - (MONTH(_xlpm.d) &lt; 7),
     "FY " &amp; _xlpm.sy &amp; "/" &amp; TEXT(MOD(_xlpm.sy+1,100),"00"))</f>
        <v>FY 2022/23</v>
      </c>
      <c r="C567" s="2" t="s">
        <v>115</v>
      </c>
      <c r="D567" s="2">
        <v>0</v>
      </c>
      <c r="E567" s="2">
        <v>1080</v>
      </c>
      <c r="F567" s="2">
        <v>0</v>
      </c>
      <c r="G567" s="2">
        <v>0</v>
      </c>
    </row>
    <row r="568" spans="1:7" ht="14" x14ac:dyDescent="0.15">
      <c r="A568" s="16">
        <v>45077</v>
      </c>
      <c r="B568" s="16" t="str">
        <f>_xlfn.LET(_xlpm.d,SA_Gaming_Licences[[#This Row],[Date]],
     _xlpm.sy, YEAR(_xlpm.d) - (MONTH(_xlpm.d) &lt; 7),
     "FY " &amp; _xlpm.sy &amp; "/" &amp; TEXT(MOD(_xlpm.sy+1,100),"00"))</f>
        <v>FY 2022/23</v>
      </c>
      <c r="C568" s="2" t="s">
        <v>110</v>
      </c>
      <c r="D568" s="2">
        <v>488</v>
      </c>
      <c r="E568" s="2">
        <v>11459</v>
      </c>
      <c r="F568" s="2">
        <v>433</v>
      </c>
      <c r="G568" s="2">
        <v>10607</v>
      </c>
    </row>
    <row r="569" spans="1:7" ht="14" x14ac:dyDescent="0.15">
      <c r="A569" s="16">
        <v>45077</v>
      </c>
      <c r="B569" s="16" t="str">
        <f>_xlfn.LET(_xlpm.d,SA_Gaming_Licences[[#This Row],[Date]],
     _xlpm.sy, YEAR(_xlpm.d) - (MONTH(_xlpm.d) &lt; 7),
     "FY " &amp; _xlpm.sy &amp; "/" &amp; TEXT(MOD(_xlpm.sy+1,100),"00"))</f>
        <v>FY 2022/23</v>
      </c>
      <c r="C569" s="2" t="s">
        <v>111</v>
      </c>
      <c r="D569" s="2">
        <v>49</v>
      </c>
      <c r="E569" s="2">
        <v>1121</v>
      </c>
      <c r="F569" s="2">
        <v>39</v>
      </c>
      <c r="G569" s="2">
        <v>1045</v>
      </c>
    </row>
    <row r="570" spans="1:7" ht="14" x14ac:dyDescent="0.15">
      <c r="A570" s="16">
        <v>45107</v>
      </c>
      <c r="B570" s="16" t="str">
        <f>_xlfn.LET(_xlpm.d,SA_Gaming_Licences[[#This Row],[Date]],
     _xlpm.sy, YEAR(_xlpm.d) - (MONTH(_xlpm.d) &lt; 7),
     "FY " &amp; _xlpm.sy &amp; "/" &amp; TEXT(MOD(_xlpm.sy+1,100),"00"))</f>
        <v>FY 2022/23</v>
      </c>
      <c r="C570" s="2" t="s">
        <v>115</v>
      </c>
      <c r="D570" s="2">
        <v>0</v>
      </c>
      <c r="E570" s="2">
        <v>1080</v>
      </c>
      <c r="F570" s="2">
        <v>0</v>
      </c>
      <c r="G570" s="2">
        <v>0</v>
      </c>
    </row>
    <row r="571" spans="1:7" ht="14" x14ac:dyDescent="0.15">
      <c r="A571" s="16">
        <v>45107</v>
      </c>
      <c r="B571" s="16" t="str">
        <f>_xlfn.LET(_xlpm.d,SA_Gaming_Licences[[#This Row],[Date]],
     _xlpm.sy, YEAR(_xlpm.d) - (MONTH(_xlpm.d) &lt; 7),
     "FY " &amp; _xlpm.sy &amp; "/" &amp; TEXT(MOD(_xlpm.sy+1,100),"00"))</f>
        <v>FY 2022/23</v>
      </c>
      <c r="C571" s="2" t="s">
        <v>110</v>
      </c>
      <c r="D571" s="2">
        <v>488</v>
      </c>
      <c r="E571" s="2">
        <v>11459</v>
      </c>
      <c r="F571" s="2">
        <v>434</v>
      </c>
      <c r="G571" s="2">
        <v>10646</v>
      </c>
    </row>
    <row r="572" spans="1:7" ht="14" x14ac:dyDescent="0.15">
      <c r="A572" s="16">
        <v>45107</v>
      </c>
      <c r="B572" s="16" t="str">
        <f>_xlfn.LET(_xlpm.d,SA_Gaming_Licences[[#This Row],[Date]],
     _xlpm.sy, YEAR(_xlpm.d) - (MONTH(_xlpm.d) &lt; 7),
     "FY " &amp; _xlpm.sy &amp; "/" &amp; TEXT(MOD(_xlpm.sy+1,100),"00"))</f>
        <v>FY 2022/23</v>
      </c>
      <c r="C572" s="2" t="s">
        <v>111</v>
      </c>
      <c r="D572" s="2">
        <v>49</v>
      </c>
      <c r="E572" s="2">
        <v>1121</v>
      </c>
      <c r="F572" s="2">
        <v>39</v>
      </c>
      <c r="G572" s="2">
        <v>1045</v>
      </c>
    </row>
    <row r="573" spans="1:7" ht="14" x14ac:dyDescent="0.15">
      <c r="A573" s="16">
        <v>45138</v>
      </c>
      <c r="B573" s="16" t="str">
        <f>_xlfn.LET(_xlpm.d,SA_Gaming_Licences[[#This Row],[Date]],
     _xlpm.sy, YEAR(_xlpm.d) - (MONTH(_xlpm.d) &lt; 7),
     "FY " &amp; _xlpm.sy &amp; "/" &amp; TEXT(MOD(_xlpm.sy+1,100),"00"))</f>
        <v>FY 2023/24</v>
      </c>
      <c r="C573" s="2" t="s">
        <v>115</v>
      </c>
      <c r="D573" s="2">
        <v>0</v>
      </c>
      <c r="E573" s="2">
        <v>1080</v>
      </c>
      <c r="F573" s="2">
        <v>0</v>
      </c>
      <c r="G573" s="2">
        <v>0</v>
      </c>
    </row>
    <row r="574" spans="1:7" ht="14" x14ac:dyDescent="0.15">
      <c r="A574" s="16">
        <v>45138</v>
      </c>
      <c r="B574" s="16" t="str">
        <f>_xlfn.LET(_xlpm.d,SA_Gaming_Licences[[#This Row],[Date]],
     _xlpm.sy, YEAR(_xlpm.d) - (MONTH(_xlpm.d) &lt; 7),
     "FY " &amp; _xlpm.sy &amp; "/" &amp; TEXT(MOD(_xlpm.sy+1,100),"00"))</f>
        <v>FY 2023/24</v>
      </c>
      <c r="C574" s="2" t="s">
        <v>111</v>
      </c>
      <c r="D574" s="2">
        <v>49</v>
      </c>
      <c r="E574" s="2">
        <v>1121</v>
      </c>
      <c r="F574" s="2">
        <v>39</v>
      </c>
      <c r="G574" s="2">
        <v>1045</v>
      </c>
    </row>
    <row r="575" spans="1:7" ht="14" x14ac:dyDescent="0.15">
      <c r="A575" s="16">
        <v>45138</v>
      </c>
      <c r="B575" s="16" t="str">
        <f>_xlfn.LET(_xlpm.d,SA_Gaming_Licences[[#This Row],[Date]],
     _xlpm.sy, YEAR(_xlpm.d) - (MONTH(_xlpm.d) &lt; 7),
     "FY " &amp; _xlpm.sy &amp; "/" &amp; TEXT(MOD(_xlpm.sy+1,100),"00"))</f>
        <v>FY 2023/24</v>
      </c>
      <c r="C575" s="2" t="s">
        <v>110</v>
      </c>
      <c r="D575" s="2">
        <v>487</v>
      </c>
      <c r="E575" s="2">
        <v>11459</v>
      </c>
      <c r="F575" s="2">
        <v>433</v>
      </c>
      <c r="G575" s="2">
        <v>10649</v>
      </c>
    </row>
    <row r="576" spans="1:7" ht="14" x14ac:dyDescent="0.15">
      <c r="A576" s="16">
        <v>45169</v>
      </c>
      <c r="B576" s="16" t="str">
        <f>_xlfn.LET(_xlpm.d,SA_Gaming_Licences[[#This Row],[Date]],
     _xlpm.sy, YEAR(_xlpm.d) - (MONTH(_xlpm.d) &lt; 7),
     "FY " &amp; _xlpm.sy &amp; "/" &amp; TEXT(MOD(_xlpm.sy+1,100),"00"))</f>
        <v>FY 2023/24</v>
      </c>
      <c r="C576" s="2" t="s">
        <v>115</v>
      </c>
      <c r="D576" s="2">
        <v>0</v>
      </c>
      <c r="E576" s="2">
        <v>1080</v>
      </c>
      <c r="F576" s="2">
        <v>0</v>
      </c>
      <c r="G576" s="2">
        <v>0</v>
      </c>
    </row>
    <row r="577" spans="1:7" ht="14" x14ac:dyDescent="0.15">
      <c r="A577" s="16">
        <v>45169</v>
      </c>
      <c r="B577" s="16" t="str">
        <f>_xlfn.LET(_xlpm.d,SA_Gaming_Licences[[#This Row],[Date]],
     _xlpm.sy, YEAR(_xlpm.d) - (MONTH(_xlpm.d) &lt; 7),
     "FY " &amp; _xlpm.sy &amp; "/" &amp; TEXT(MOD(_xlpm.sy+1,100),"00"))</f>
        <v>FY 2023/24</v>
      </c>
      <c r="C577" s="2" t="s">
        <v>111</v>
      </c>
      <c r="D577" s="2">
        <v>49</v>
      </c>
      <c r="E577" s="2">
        <v>1121</v>
      </c>
      <c r="F577" s="2">
        <v>39</v>
      </c>
      <c r="G577" s="2">
        <v>1041</v>
      </c>
    </row>
    <row r="578" spans="1:7" ht="14" x14ac:dyDescent="0.15">
      <c r="A578" s="16">
        <v>45169</v>
      </c>
      <c r="B578" s="16" t="str">
        <f>_xlfn.LET(_xlpm.d,SA_Gaming_Licences[[#This Row],[Date]],
     _xlpm.sy, YEAR(_xlpm.d) - (MONTH(_xlpm.d) &lt; 7),
     "FY " &amp; _xlpm.sy &amp; "/" &amp; TEXT(MOD(_xlpm.sy+1,100),"00"))</f>
        <v>FY 2023/24</v>
      </c>
      <c r="C578" s="2" t="s">
        <v>110</v>
      </c>
      <c r="D578" s="2">
        <v>487</v>
      </c>
      <c r="E578" s="2">
        <v>11459</v>
      </c>
      <c r="F578" s="2">
        <v>433</v>
      </c>
      <c r="G578" s="2">
        <v>10647</v>
      </c>
    </row>
    <row r="579" spans="1:7" ht="14" x14ac:dyDescent="0.15">
      <c r="A579" s="16">
        <v>45199</v>
      </c>
      <c r="B579" s="16" t="str">
        <f>_xlfn.LET(_xlpm.d,SA_Gaming_Licences[[#This Row],[Date]],
     _xlpm.sy, YEAR(_xlpm.d) - (MONTH(_xlpm.d) &lt; 7),
     "FY " &amp; _xlpm.sy &amp; "/" &amp; TEXT(MOD(_xlpm.sy+1,100),"00"))</f>
        <v>FY 2023/24</v>
      </c>
      <c r="C579" s="2" t="s">
        <v>115</v>
      </c>
      <c r="D579" s="2">
        <v>0</v>
      </c>
      <c r="E579" s="2">
        <v>1080</v>
      </c>
      <c r="F579" s="2">
        <v>0</v>
      </c>
      <c r="G579" s="2">
        <v>0</v>
      </c>
    </row>
    <row r="580" spans="1:7" ht="14" x14ac:dyDescent="0.15">
      <c r="A580" s="16">
        <v>45199</v>
      </c>
      <c r="B580" s="16" t="str">
        <f>_xlfn.LET(_xlpm.d,SA_Gaming_Licences[[#This Row],[Date]],
     _xlpm.sy, YEAR(_xlpm.d) - (MONTH(_xlpm.d) &lt; 7),
     "FY " &amp; _xlpm.sy &amp; "/" &amp; TEXT(MOD(_xlpm.sy+1,100),"00"))</f>
        <v>FY 2023/24</v>
      </c>
      <c r="C580" s="2" t="s">
        <v>111</v>
      </c>
      <c r="D580" s="2">
        <v>49</v>
      </c>
      <c r="E580" s="2">
        <v>1119</v>
      </c>
      <c r="F580" s="2">
        <v>39</v>
      </c>
      <c r="G580" s="2">
        <v>1041</v>
      </c>
    </row>
    <row r="581" spans="1:7" ht="14" x14ac:dyDescent="0.15">
      <c r="A581" s="16">
        <v>45199</v>
      </c>
      <c r="B581" s="16" t="str">
        <f>_xlfn.LET(_xlpm.d,SA_Gaming_Licences[[#This Row],[Date]],
     _xlpm.sy, YEAR(_xlpm.d) - (MONTH(_xlpm.d) &lt; 7),
     "FY " &amp; _xlpm.sy &amp; "/" &amp; TEXT(MOD(_xlpm.sy+1,100),"00"))</f>
        <v>FY 2023/24</v>
      </c>
      <c r="C581" s="2" t="s">
        <v>110</v>
      </c>
      <c r="D581" s="2">
        <v>487</v>
      </c>
      <c r="E581" s="2">
        <v>11461</v>
      </c>
      <c r="F581" s="2">
        <v>432</v>
      </c>
      <c r="G581" s="2">
        <v>10631</v>
      </c>
    </row>
    <row r="582" spans="1:7" ht="14" x14ac:dyDescent="0.15">
      <c r="A582" s="16">
        <v>45230</v>
      </c>
      <c r="B582" s="16" t="str">
        <f>_xlfn.LET(_xlpm.d,SA_Gaming_Licences[[#This Row],[Date]],
     _xlpm.sy, YEAR(_xlpm.d) - (MONTH(_xlpm.d) &lt; 7),
     "FY " &amp; _xlpm.sy &amp; "/" &amp; TEXT(MOD(_xlpm.sy+1,100),"00"))</f>
        <v>FY 2023/24</v>
      </c>
      <c r="C582" s="2" t="s">
        <v>115</v>
      </c>
      <c r="D582" s="2">
        <v>0</v>
      </c>
      <c r="E582" s="2">
        <v>1080</v>
      </c>
      <c r="F582" s="2">
        <v>0</v>
      </c>
      <c r="G582" s="2">
        <v>0</v>
      </c>
    </row>
    <row r="583" spans="1:7" ht="14" x14ac:dyDescent="0.15">
      <c r="A583" s="16">
        <v>45230</v>
      </c>
      <c r="B583" s="16" t="str">
        <f>_xlfn.LET(_xlpm.d,SA_Gaming_Licences[[#This Row],[Date]],
     _xlpm.sy, YEAR(_xlpm.d) - (MONTH(_xlpm.d) &lt; 7),
     "FY " &amp; _xlpm.sy &amp; "/" &amp; TEXT(MOD(_xlpm.sy+1,100),"00"))</f>
        <v>FY 2023/24</v>
      </c>
      <c r="C583" s="2" t="s">
        <v>111</v>
      </c>
      <c r="D583" s="2">
        <v>48</v>
      </c>
      <c r="E583" s="2">
        <v>1109</v>
      </c>
      <c r="F583" s="2">
        <v>38</v>
      </c>
      <c r="G583" s="2">
        <v>1041</v>
      </c>
    </row>
    <row r="584" spans="1:7" ht="14" x14ac:dyDescent="0.15">
      <c r="A584" s="16">
        <v>45230</v>
      </c>
      <c r="B584" s="16" t="str">
        <f>_xlfn.LET(_xlpm.d,SA_Gaming_Licences[[#This Row],[Date]],
     _xlpm.sy, YEAR(_xlpm.d) - (MONTH(_xlpm.d) &lt; 7),
     "FY " &amp; _xlpm.sy &amp; "/" &amp; TEXT(MOD(_xlpm.sy+1,100),"00"))</f>
        <v>FY 2023/24</v>
      </c>
      <c r="C584" s="2" t="s">
        <v>110</v>
      </c>
      <c r="D584" s="2">
        <v>487</v>
      </c>
      <c r="E584" s="2">
        <v>11471</v>
      </c>
      <c r="F584" s="2">
        <v>432</v>
      </c>
      <c r="G584" s="2">
        <v>10647</v>
      </c>
    </row>
    <row r="585" spans="1:7" ht="14" x14ac:dyDescent="0.15">
      <c r="A585" s="16">
        <v>45260</v>
      </c>
      <c r="B585" s="16" t="str">
        <f>_xlfn.LET(_xlpm.d,SA_Gaming_Licences[[#This Row],[Date]],
     _xlpm.sy, YEAR(_xlpm.d) - (MONTH(_xlpm.d) &lt; 7),
     "FY " &amp; _xlpm.sy &amp; "/" &amp; TEXT(MOD(_xlpm.sy+1,100),"00"))</f>
        <v>FY 2023/24</v>
      </c>
      <c r="C585" s="2" t="s">
        <v>115</v>
      </c>
      <c r="D585" s="2">
        <v>0</v>
      </c>
      <c r="E585" s="2">
        <v>1080</v>
      </c>
      <c r="F585" s="2">
        <v>0</v>
      </c>
      <c r="G585" s="2">
        <v>0</v>
      </c>
    </row>
    <row r="586" spans="1:7" ht="14" x14ac:dyDescent="0.15">
      <c r="A586" s="16">
        <v>45260</v>
      </c>
      <c r="B586" s="16" t="str">
        <f>_xlfn.LET(_xlpm.d,SA_Gaming_Licences[[#This Row],[Date]],
     _xlpm.sy, YEAR(_xlpm.d) - (MONTH(_xlpm.d) &lt; 7),
     "FY " &amp; _xlpm.sy &amp; "/" &amp; TEXT(MOD(_xlpm.sy+1,100),"00"))</f>
        <v>FY 2023/24</v>
      </c>
      <c r="C586" s="2" t="s">
        <v>111</v>
      </c>
      <c r="D586" s="2">
        <v>48</v>
      </c>
      <c r="E586" s="2">
        <v>1109</v>
      </c>
      <c r="F586" s="2">
        <v>38</v>
      </c>
      <c r="G586" s="2">
        <v>1041</v>
      </c>
    </row>
    <row r="587" spans="1:7" ht="14" x14ac:dyDescent="0.15">
      <c r="A587" s="16">
        <v>45260</v>
      </c>
      <c r="B587" s="16" t="str">
        <f>_xlfn.LET(_xlpm.d,SA_Gaming_Licences[[#This Row],[Date]],
     _xlpm.sy, YEAR(_xlpm.d) - (MONTH(_xlpm.d) &lt; 7),
     "FY " &amp; _xlpm.sy &amp; "/" &amp; TEXT(MOD(_xlpm.sy+1,100),"00"))</f>
        <v>FY 2023/24</v>
      </c>
      <c r="C587" s="2" t="s">
        <v>110</v>
      </c>
      <c r="D587" s="2">
        <v>487</v>
      </c>
      <c r="E587" s="2">
        <v>11469</v>
      </c>
      <c r="F587" s="2">
        <v>432</v>
      </c>
      <c r="G587" s="2">
        <v>10654</v>
      </c>
    </row>
    <row r="588" spans="1:7" ht="14" x14ac:dyDescent="0.15">
      <c r="A588" s="16">
        <v>45291</v>
      </c>
      <c r="B588" s="16" t="str">
        <f>_xlfn.LET(_xlpm.d,SA_Gaming_Licences[[#This Row],[Date]],
     _xlpm.sy, YEAR(_xlpm.d) - (MONTH(_xlpm.d) &lt; 7),
     "FY " &amp; _xlpm.sy &amp; "/" &amp; TEXT(MOD(_xlpm.sy+1,100),"00"))</f>
        <v>FY 2023/24</v>
      </c>
      <c r="C588" s="2" t="s">
        <v>115</v>
      </c>
      <c r="D588" s="2">
        <v>0</v>
      </c>
      <c r="E588" s="2">
        <v>1080</v>
      </c>
      <c r="F588" s="2">
        <v>0</v>
      </c>
      <c r="G588" s="2">
        <v>0</v>
      </c>
    </row>
    <row r="589" spans="1:7" ht="14" x14ac:dyDescent="0.15">
      <c r="A589" s="16">
        <v>45291</v>
      </c>
      <c r="B589" s="16" t="str">
        <f>_xlfn.LET(_xlpm.d,SA_Gaming_Licences[[#This Row],[Date]],
     _xlpm.sy, YEAR(_xlpm.d) - (MONTH(_xlpm.d) &lt; 7),
     "FY " &amp; _xlpm.sy &amp; "/" &amp; TEXT(MOD(_xlpm.sy+1,100),"00"))</f>
        <v>FY 2023/24</v>
      </c>
      <c r="C589" s="2" t="s">
        <v>111</v>
      </c>
      <c r="D589" s="2">
        <v>48</v>
      </c>
      <c r="E589" s="2">
        <v>1109</v>
      </c>
      <c r="F589" s="2">
        <v>38</v>
      </c>
      <c r="G589" s="2">
        <v>1041</v>
      </c>
    </row>
    <row r="590" spans="1:7" ht="14" x14ac:dyDescent="0.15">
      <c r="A590" s="16">
        <v>45291</v>
      </c>
      <c r="B590" s="16" t="str">
        <f>_xlfn.LET(_xlpm.d,SA_Gaming_Licences[[#This Row],[Date]],
     _xlpm.sy, YEAR(_xlpm.d) - (MONTH(_xlpm.d) &lt; 7),
     "FY " &amp; _xlpm.sy &amp; "/" &amp; TEXT(MOD(_xlpm.sy+1,100),"00"))</f>
        <v>FY 2023/24</v>
      </c>
      <c r="C590" s="2" t="s">
        <v>110</v>
      </c>
      <c r="D590" s="2">
        <v>487</v>
      </c>
      <c r="E590" s="2">
        <v>11461</v>
      </c>
      <c r="F590" s="2">
        <v>433</v>
      </c>
      <c r="G590" s="2">
        <v>10684</v>
      </c>
    </row>
    <row r="591" spans="1:7" ht="14" x14ac:dyDescent="0.15">
      <c r="A591" s="16">
        <v>45322</v>
      </c>
      <c r="B591" s="16" t="str">
        <f>_xlfn.LET(_xlpm.d,SA_Gaming_Licences[[#This Row],[Date]],
     _xlpm.sy, YEAR(_xlpm.d) - (MONTH(_xlpm.d) &lt; 7),
     "FY " &amp; _xlpm.sy &amp; "/" &amp; TEXT(MOD(_xlpm.sy+1,100),"00"))</f>
        <v>FY 2023/24</v>
      </c>
      <c r="C591" s="2" t="s">
        <v>115</v>
      </c>
      <c r="D591" s="2">
        <v>0</v>
      </c>
      <c r="E591" s="2">
        <v>1080</v>
      </c>
      <c r="F591" s="2">
        <v>0</v>
      </c>
      <c r="G591" s="2">
        <v>0</v>
      </c>
    </row>
    <row r="592" spans="1:7" ht="14" x14ac:dyDescent="0.15">
      <c r="A592" s="16">
        <v>45322</v>
      </c>
      <c r="B592" s="16" t="str">
        <f>_xlfn.LET(_xlpm.d,SA_Gaming_Licences[[#This Row],[Date]],
     _xlpm.sy, YEAR(_xlpm.d) - (MONTH(_xlpm.d) &lt; 7),
     "FY " &amp; _xlpm.sy &amp; "/" &amp; TEXT(MOD(_xlpm.sy+1,100),"00"))</f>
        <v>FY 2023/24</v>
      </c>
      <c r="C592" s="2" t="s">
        <v>111</v>
      </c>
      <c r="D592" s="2">
        <v>47</v>
      </c>
      <c r="E592" s="2">
        <v>1109</v>
      </c>
      <c r="F592" s="2">
        <v>38</v>
      </c>
      <c r="G592" s="2">
        <v>1041</v>
      </c>
    </row>
    <row r="593" spans="1:7" ht="14" x14ac:dyDescent="0.15">
      <c r="A593" s="16">
        <v>45322</v>
      </c>
      <c r="B593" s="16" t="str">
        <f>_xlfn.LET(_xlpm.d,SA_Gaming_Licences[[#This Row],[Date]],
     _xlpm.sy, YEAR(_xlpm.d) - (MONTH(_xlpm.d) &lt; 7),
     "FY " &amp; _xlpm.sy &amp; "/" &amp; TEXT(MOD(_xlpm.sy+1,100),"00"))</f>
        <v>FY 2023/24</v>
      </c>
      <c r="C593" s="2" t="s">
        <v>110</v>
      </c>
      <c r="D593" s="2">
        <v>487</v>
      </c>
      <c r="E593" s="2">
        <v>11461</v>
      </c>
      <c r="F593" s="2">
        <v>433</v>
      </c>
      <c r="G593" s="2">
        <v>10688</v>
      </c>
    </row>
    <row r="594" spans="1:7" ht="14" x14ac:dyDescent="0.15">
      <c r="A594" s="16">
        <v>45351</v>
      </c>
      <c r="B594" s="16" t="str">
        <f>_xlfn.LET(_xlpm.d,SA_Gaming_Licences[[#This Row],[Date]],
     _xlpm.sy, YEAR(_xlpm.d) - (MONTH(_xlpm.d) &lt; 7),
     "FY " &amp; _xlpm.sy &amp; "/" &amp; TEXT(MOD(_xlpm.sy+1,100),"00"))</f>
        <v>FY 2023/24</v>
      </c>
      <c r="C594" s="2" t="s">
        <v>115</v>
      </c>
      <c r="D594" s="2">
        <v>0</v>
      </c>
      <c r="E594" s="2">
        <v>1080</v>
      </c>
      <c r="F594" s="2">
        <v>0</v>
      </c>
      <c r="G594" s="2">
        <v>0</v>
      </c>
    </row>
    <row r="595" spans="1:7" ht="14" x14ac:dyDescent="0.15">
      <c r="A595" s="16">
        <v>45351</v>
      </c>
      <c r="B595" s="16" t="str">
        <f>_xlfn.LET(_xlpm.d,SA_Gaming_Licences[[#This Row],[Date]],
     _xlpm.sy, YEAR(_xlpm.d) - (MONTH(_xlpm.d) &lt; 7),
     "FY " &amp; _xlpm.sy &amp; "/" &amp; TEXT(MOD(_xlpm.sy+1,100),"00"))</f>
        <v>FY 2023/24</v>
      </c>
      <c r="C595" s="2" t="s">
        <v>111</v>
      </c>
      <c r="D595" s="2">
        <v>47</v>
      </c>
      <c r="E595" s="2">
        <v>1109</v>
      </c>
      <c r="F595" s="2">
        <v>38</v>
      </c>
      <c r="G595" s="2">
        <v>1041</v>
      </c>
    </row>
    <row r="596" spans="1:7" ht="14" x14ac:dyDescent="0.15">
      <c r="A596" s="16">
        <v>45351</v>
      </c>
      <c r="B596" s="16" t="str">
        <f>_xlfn.LET(_xlpm.d,SA_Gaming_Licences[[#This Row],[Date]],
     _xlpm.sy, YEAR(_xlpm.d) - (MONTH(_xlpm.d) &lt; 7),
     "FY " &amp; _xlpm.sy &amp; "/" &amp; TEXT(MOD(_xlpm.sy+1,100),"00"))</f>
        <v>FY 2023/24</v>
      </c>
      <c r="C596" s="2" t="s">
        <v>110</v>
      </c>
      <c r="D596" s="2">
        <v>487</v>
      </c>
      <c r="E596" s="2">
        <v>11461</v>
      </c>
      <c r="F596" s="2">
        <v>432</v>
      </c>
      <c r="G596" s="2">
        <v>10703</v>
      </c>
    </row>
    <row r="597" spans="1:7" ht="14" x14ac:dyDescent="0.15">
      <c r="A597" s="16">
        <v>45382</v>
      </c>
      <c r="B597" s="16" t="str">
        <f>_xlfn.LET(_xlpm.d,SA_Gaming_Licences[[#This Row],[Date]],
     _xlpm.sy, YEAR(_xlpm.d) - (MONTH(_xlpm.d) &lt; 7),
     "FY " &amp; _xlpm.sy &amp; "/" &amp; TEXT(MOD(_xlpm.sy+1,100),"00"))</f>
        <v>FY 2023/24</v>
      </c>
      <c r="C597" s="2" t="s">
        <v>115</v>
      </c>
      <c r="D597" s="2">
        <v>0</v>
      </c>
      <c r="E597" s="2">
        <v>1080</v>
      </c>
      <c r="F597" s="2">
        <v>0</v>
      </c>
      <c r="G597" s="2">
        <v>0</v>
      </c>
    </row>
    <row r="598" spans="1:7" ht="14" x14ac:dyDescent="0.15">
      <c r="A598" s="16">
        <v>45382</v>
      </c>
      <c r="B598" s="16" t="str">
        <f>_xlfn.LET(_xlpm.d,SA_Gaming_Licences[[#This Row],[Date]],
     _xlpm.sy, YEAR(_xlpm.d) - (MONTH(_xlpm.d) &lt; 7),
     "FY " &amp; _xlpm.sy &amp; "/" &amp; TEXT(MOD(_xlpm.sy+1,100),"00"))</f>
        <v>FY 2023/24</v>
      </c>
      <c r="C598" s="2" t="s">
        <v>111</v>
      </c>
      <c r="D598" s="2">
        <v>47</v>
      </c>
      <c r="E598" s="2">
        <v>1109</v>
      </c>
      <c r="F598" s="2">
        <v>38</v>
      </c>
      <c r="G598" s="2">
        <v>1041</v>
      </c>
    </row>
    <row r="599" spans="1:7" ht="14" x14ac:dyDescent="0.15">
      <c r="A599" s="16">
        <v>45382</v>
      </c>
      <c r="B599" s="16" t="str">
        <f>_xlfn.LET(_xlpm.d,SA_Gaming_Licences[[#This Row],[Date]],
     _xlpm.sy, YEAR(_xlpm.d) - (MONTH(_xlpm.d) &lt; 7),
     "FY " &amp; _xlpm.sy &amp; "/" &amp; TEXT(MOD(_xlpm.sy+1,100),"00"))</f>
        <v>FY 2023/24</v>
      </c>
      <c r="C599" s="2" t="s">
        <v>110</v>
      </c>
      <c r="D599" s="2">
        <v>487</v>
      </c>
      <c r="E599" s="2">
        <v>11461</v>
      </c>
      <c r="F599" s="2">
        <v>431</v>
      </c>
      <c r="G599" s="2">
        <v>10673</v>
      </c>
    </row>
    <row r="600" spans="1:7" ht="14" x14ac:dyDescent="0.15">
      <c r="A600" s="16">
        <v>45412</v>
      </c>
      <c r="B600" s="16" t="str">
        <f>_xlfn.LET(_xlpm.d,SA_Gaming_Licences[[#This Row],[Date]],
     _xlpm.sy, YEAR(_xlpm.d) - (MONTH(_xlpm.d) &lt; 7),
     "FY " &amp; _xlpm.sy &amp; "/" &amp; TEXT(MOD(_xlpm.sy+1,100),"00"))</f>
        <v>FY 2023/24</v>
      </c>
      <c r="C600" s="2" t="s">
        <v>115</v>
      </c>
      <c r="D600" s="2">
        <v>0</v>
      </c>
      <c r="E600" s="2">
        <v>1080</v>
      </c>
      <c r="F600" s="2">
        <v>0</v>
      </c>
      <c r="G600" s="2">
        <v>0</v>
      </c>
    </row>
    <row r="601" spans="1:7" ht="14" x14ac:dyDescent="0.15">
      <c r="A601" s="16">
        <v>45412</v>
      </c>
      <c r="B601" s="16" t="str">
        <f>_xlfn.LET(_xlpm.d,SA_Gaming_Licences[[#This Row],[Date]],
     _xlpm.sy, YEAR(_xlpm.d) - (MONTH(_xlpm.d) &lt; 7),
     "FY " &amp; _xlpm.sy &amp; "/" &amp; TEXT(MOD(_xlpm.sy+1,100),"00"))</f>
        <v>FY 2023/24</v>
      </c>
      <c r="C601" s="2" t="s">
        <v>111</v>
      </c>
      <c r="D601" s="2">
        <v>47</v>
      </c>
      <c r="E601" s="2">
        <v>1109</v>
      </c>
      <c r="F601" s="2">
        <v>38</v>
      </c>
      <c r="G601" s="2">
        <v>1038</v>
      </c>
    </row>
    <row r="602" spans="1:7" ht="14" x14ac:dyDescent="0.15">
      <c r="A602" s="16">
        <v>45412</v>
      </c>
      <c r="B602" s="16" t="str">
        <f>_xlfn.LET(_xlpm.d,SA_Gaming_Licences[[#This Row],[Date]],
     _xlpm.sy, YEAR(_xlpm.d) - (MONTH(_xlpm.d) &lt; 7),
     "FY " &amp; _xlpm.sy &amp; "/" &amp; TEXT(MOD(_xlpm.sy+1,100),"00"))</f>
        <v>FY 2023/24</v>
      </c>
      <c r="C602" s="2" t="s">
        <v>110</v>
      </c>
      <c r="D602" s="2">
        <v>487</v>
      </c>
      <c r="E602" s="2">
        <v>11461</v>
      </c>
      <c r="F602" s="2">
        <v>428</v>
      </c>
      <c r="G602" s="2">
        <v>10665</v>
      </c>
    </row>
    <row r="603" spans="1:7" ht="14" x14ac:dyDescent="0.15">
      <c r="A603" s="16">
        <v>45443</v>
      </c>
      <c r="B603" s="16" t="str">
        <f>_xlfn.LET(_xlpm.d,SA_Gaming_Licences[[#This Row],[Date]],
     _xlpm.sy, YEAR(_xlpm.d) - (MONTH(_xlpm.d) &lt; 7),
     "FY " &amp; _xlpm.sy &amp; "/" &amp; TEXT(MOD(_xlpm.sy+1,100),"00"))</f>
        <v>FY 2023/24</v>
      </c>
      <c r="C603" s="2" t="s">
        <v>115</v>
      </c>
      <c r="D603" s="2">
        <v>0</v>
      </c>
      <c r="E603" s="2">
        <v>1080</v>
      </c>
      <c r="F603" s="2">
        <v>0</v>
      </c>
      <c r="G603" s="2">
        <v>0</v>
      </c>
    </row>
    <row r="604" spans="1:7" ht="14" x14ac:dyDescent="0.15">
      <c r="A604" s="16">
        <v>45443</v>
      </c>
      <c r="B604" s="16" t="str">
        <f>_xlfn.LET(_xlpm.d,SA_Gaming_Licences[[#This Row],[Date]],
     _xlpm.sy, YEAR(_xlpm.d) - (MONTH(_xlpm.d) &lt; 7),
     "FY " &amp; _xlpm.sy &amp; "/" &amp; TEXT(MOD(_xlpm.sy+1,100),"00"))</f>
        <v>FY 2023/24</v>
      </c>
      <c r="C604" s="2" t="s">
        <v>111</v>
      </c>
      <c r="D604" s="2">
        <v>47</v>
      </c>
      <c r="E604" s="2">
        <v>1109</v>
      </c>
      <c r="F604" s="2">
        <v>38</v>
      </c>
      <c r="G604" s="2">
        <v>1041</v>
      </c>
    </row>
    <row r="605" spans="1:7" ht="14" x14ac:dyDescent="0.15">
      <c r="A605" s="16">
        <v>45443</v>
      </c>
      <c r="B605" s="16" t="str">
        <f>_xlfn.LET(_xlpm.d,SA_Gaming_Licences[[#This Row],[Date]],
     _xlpm.sy, YEAR(_xlpm.d) - (MONTH(_xlpm.d) &lt; 7),
     "FY " &amp; _xlpm.sy &amp; "/" &amp; TEXT(MOD(_xlpm.sy+1,100),"00"))</f>
        <v>FY 2023/24</v>
      </c>
      <c r="C605" s="2" t="s">
        <v>110</v>
      </c>
      <c r="D605" s="2">
        <v>487</v>
      </c>
      <c r="E605" s="2">
        <v>11461</v>
      </c>
      <c r="F605" s="2">
        <v>428</v>
      </c>
      <c r="G605" s="2">
        <v>10646</v>
      </c>
    </row>
    <row r="606" spans="1:7" ht="14" x14ac:dyDescent="0.15">
      <c r="A606" s="16">
        <v>45473</v>
      </c>
      <c r="B606" s="16" t="str">
        <f>_xlfn.LET(_xlpm.d,SA_Gaming_Licences[[#This Row],[Date]],
     _xlpm.sy, YEAR(_xlpm.d) - (MONTH(_xlpm.d) &lt; 7),
     "FY " &amp; _xlpm.sy &amp; "/" &amp; TEXT(MOD(_xlpm.sy+1,100),"00"))</f>
        <v>FY 2023/24</v>
      </c>
      <c r="C606" s="2" t="s">
        <v>115</v>
      </c>
      <c r="D606" s="2">
        <v>0</v>
      </c>
      <c r="E606" s="2">
        <v>1080</v>
      </c>
      <c r="F606" s="2">
        <v>0</v>
      </c>
      <c r="G606" s="2">
        <v>0</v>
      </c>
    </row>
    <row r="607" spans="1:7" ht="14" x14ac:dyDescent="0.15">
      <c r="A607" s="16">
        <v>45473</v>
      </c>
      <c r="B607" s="16" t="str">
        <f>_xlfn.LET(_xlpm.d,SA_Gaming_Licences[[#This Row],[Date]],
     _xlpm.sy, YEAR(_xlpm.d) - (MONTH(_xlpm.d) &lt; 7),
     "FY " &amp; _xlpm.sy &amp; "/" &amp; TEXT(MOD(_xlpm.sy+1,100),"00"))</f>
        <v>FY 2023/24</v>
      </c>
      <c r="C607" s="2" t="s">
        <v>111</v>
      </c>
      <c r="D607" s="2">
        <v>47</v>
      </c>
      <c r="E607" s="2">
        <v>1109</v>
      </c>
      <c r="F607" s="2">
        <v>38</v>
      </c>
      <c r="G607" s="2">
        <v>1041</v>
      </c>
    </row>
    <row r="608" spans="1:7" ht="14" x14ac:dyDescent="0.15">
      <c r="A608" s="16">
        <v>45473</v>
      </c>
      <c r="B608" s="16" t="str">
        <f>_xlfn.LET(_xlpm.d,SA_Gaming_Licences[[#This Row],[Date]],
     _xlpm.sy, YEAR(_xlpm.d) - (MONTH(_xlpm.d) &lt; 7),
     "FY " &amp; _xlpm.sy &amp; "/" &amp; TEXT(MOD(_xlpm.sy+1,100),"00"))</f>
        <v>FY 2023/24</v>
      </c>
      <c r="C608" s="2" t="s">
        <v>110</v>
      </c>
      <c r="D608" s="2">
        <v>487</v>
      </c>
      <c r="E608" s="2">
        <v>11461</v>
      </c>
      <c r="F608" s="2">
        <v>428</v>
      </c>
      <c r="G608" s="2">
        <v>10665</v>
      </c>
    </row>
    <row r="609" spans="1:7" ht="14" x14ac:dyDescent="0.15">
      <c r="A609" s="16">
        <v>45504</v>
      </c>
      <c r="B609" s="16" t="str">
        <f>_xlfn.LET(_xlpm.d,SA_Gaming_Licences[[#This Row],[Date]],
     _xlpm.sy, YEAR(_xlpm.d) - (MONTH(_xlpm.d) &lt; 7),
     "FY " &amp; _xlpm.sy &amp; "/" &amp; TEXT(MOD(_xlpm.sy+1,100),"00"))</f>
        <v>FY 2024/25</v>
      </c>
      <c r="C609" s="2" t="s">
        <v>115</v>
      </c>
      <c r="D609" s="2">
        <v>0</v>
      </c>
      <c r="E609" s="2">
        <v>1080</v>
      </c>
      <c r="F609" s="2">
        <v>0</v>
      </c>
      <c r="G609" s="2">
        <v>0</v>
      </c>
    </row>
    <row r="610" spans="1:7" ht="14" x14ac:dyDescent="0.15">
      <c r="A610" s="16">
        <v>45504</v>
      </c>
      <c r="B610" s="16" t="str">
        <f>_xlfn.LET(_xlpm.d,SA_Gaming_Licences[[#This Row],[Date]],
     _xlpm.sy, YEAR(_xlpm.d) - (MONTH(_xlpm.d) &lt; 7),
     "FY " &amp; _xlpm.sy &amp; "/" &amp; TEXT(MOD(_xlpm.sy+1,100),"00"))</f>
        <v>FY 2024/25</v>
      </c>
      <c r="C610" s="2" t="s">
        <v>111</v>
      </c>
      <c r="D610" s="2">
        <v>47</v>
      </c>
      <c r="E610" s="2">
        <v>1109</v>
      </c>
      <c r="F610" s="2">
        <v>38</v>
      </c>
      <c r="G610" s="2">
        <v>1041</v>
      </c>
    </row>
    <row r="611" spans="1:7" ht="14" x14ac:dyDescent="0.15">
      <c r="A611" s="16">
        <v>45504</v>
      </c>
      <c r="B611" s="16" t="str">
        <f>_xlfn.LET(_xlpm.d,SA_Gaming_Licences[[#This Row],[Date]],
     _xlpm.sy, YEAR(_xlpm.d) - (MONTH(_xlpm.d) &lt; 7),
     "FY " &amp; _xlpm.sy &amp; "/" &amp; TEXT(MOD(_xlpm.sy+1,100),"00"))</f>
        <v>FY 2024/25</v>
      </c>
      <c r="C611" s="2" t="s">
        <v>110</v>
      </c>
      <c r="D611" s="2">
        <v>487</v>
      </c>
      <c r="E611" s="2">
        <v>11461</v>
      </c>
      <c r="F611" s="2">
        <v>429</v>
      </c>
      <c r="G611" s="2">
        <v>10695</v>
      </c>
    </row>
    <row r="612" spans="1:7" ht="14" x14ac:dyDescent="0.15">
      <c r="A612" s="16">
        <v>45535</v>
      </c>
      <c r="B612" s="16" t="str">
        <f>_xlfn.LET(_xlpm.d,SA_Gaming_Licences[[#This Row],[Date]],
     _xlpm.sy, YEAR(_xlpm.d) - (MONTH(_xlpm.d) &lt; 7),
     "FY " &amp; _xlpm.sy &amp; "/" &amp; TEXT(MOD(_xlpm.sy+1,100),"00"))</f>
        <v>FY 2024/25</v>
      </c>
      <c r="C612" s="2" t="s">
        <v>115</v>
      </c>
      <c r="D612" s="2">
        <v>0</v>
      </c>
      <c r="E612" s="2">
        <v>1080</v>
      </c>
      <c r="F612" s="2">
        <v>0</v>
      </c>
      <c r="G612" s="2">
        <v>0</v>
      </c>
    </row>
    <row r="613" spans="1:7" ht="14" x14ac:dyDescent="0.15">
      <c r="A613" s="16">
        <v>45535</v>
      </c>
      <c r="B613" s="16" t="str">
        <f>_xlfn.LET(_xlpm.d,SA_Gaming_Licences[[#This Row],[Date]],
     _xlpm.sy, YEAR(_xlpm.d) - (MONTH(_xlpm.d) &lt; 7),
     "FY " &amp; _xlpm.sy &amp; "/" &amp; TEXT(MOD(_xlpm.sy+1,100),"00"))</f>
        <v>FY 2024/25</v>
      </c>
      <c r="C613" s="2" t="s">
        <v>111</v>
      </c>
      <c r="D613" s="2">
        <v>47</v>
      </c>
      <c r="E613" s="2">
        <v>1109</v>
      </c>
      <c r="F613" s="2">
        <v>38</v>
      </c>
      <c r="G613" s="2">
        <v>1041</v>
      </c>
    </row>
    <row r="614" spans="1:7" ht="14" x14ac:dyDescent="0.15">
      <c r="A614" s="16">
        <v>45535</v>
      </c>
      <c r="B614" s="16" t="str">
        <f>_xlfn.LET(_xlpm.d,SA_Gaming_Licences[[#This Row],[Date]],
     _xlpm.sy, YEAR(_xlpm.d) - (MONTH(_xlpm.d) &lt; 7),
     "FY " &amp; _xlpm.sy &amp; "/" &amp; TEXT(MOD(_xlpm.sy+1,100),"00"))</f>
        <v>FY 2024/25</v>
      </c>
      <c r="C614" s="2" t="s">
        <v>110</v>
      </c>
      <c r="D614" s="2">
        <v>487</v>
      </c>
      <c r="E614" s="2">
        <v>11461</v>
      </c>
      <c r="F614" s="2">
        <v>429</v>
      </c>
      <c r="G614" s="2">
        <v>10706</v>
      </c>
    </row>
    <row r="615" spans="1:7" ht="14" x14ac:dyDescent="0.15">
      <c r="A615" s="16">
        <v>45565</v>
      </c>
      <c r="B615" s="16" t="str">
        <f>_xlfn.LET(_xlpm.d,SA_Gaming_Licences[[#This Row],[Date]],
     _xlpm.sy, YEAR(_xlpm.d) - (MONTH(_xlpm.d) &lt; 7),
     "FY " &amp; _xlpm.sy &amp; "/" &amp; TEXT(MOD(_xlpm.sy+1,100),"00"))</f>
        <v>FY 2024/25</v>
      </c>
      <c r="C615" s="2" t="s">
        <v>115</v>
      </c>
      <c r="D615" s="2">
        <v>0</v>
      </c>
      <c r="E615" s="2">
        <v>1080</v>
      </c>
      <c r="F615" s="2">
        <v>0</v>
      </c>
      <c r="G615" s="2">
        <v>0</v>
      </c>
    </row>
    <row r="616" spans="1:7" ht="14" x14ac:dyDescent="0.15">
      <c r="A616" s="16">
        <v>45565</v>
      </c>
      <c r="B616" s="16" t="str">
        <f>_xlfn.LET(_xlpm.d,SA_Gaming_Licences[[#This Row],[Date]],
     _xlpm.sy, YEAR(_xlpm.d) - (MONTH(_xlpm.d) &lt; 7),
     "FY " &amp; _xlpm.sy &amp; "/" &amp; TEXT(MOD(_xlpm.sy+1,100),"00"))</f>
        <v>FY 2024/25</v>
      </c>
      <c r="C616" s="2" t="s">
        <v>111</v>
      </c>
      <c r="D616" s="2">
        <v>47</v>
      </c>
      <c r="E616" s="2">
        <v>1101</v>
      </c>
      <c r="F616" s="2">
        <v>38</v>
      </c>
      <c r="G616" s="2">
        <v>1024</v>
      </c>
    </row>
    <row r="617" spans="1:7" ht="14" x14ac:dyDescent="0.15">
      <c r="A617" s="16">
        <v>45565</v>
      </c>
      <c r="B617" s="16" t="str">
        <f>_xlfn.LET(_xlpm.d,SA_Gaming_Licences[[#This Row],[Date]],
     _xlpm.sy, YEAR(_xlpm.d) - (MONTH(_xlpm.d) &lt; 7),
     "FY " &amp; _xlpm.sy &amp; "/" &amp; TEXT(MOD(_xlpm.sy+1,100),"00"))</f>
        <v>FY 2024/25</v>
      </c>
      <c r="C617" s="2" t="s">
        <v>110</v>
      </c>
      <c r="D617" s="2">
        <v>487</v>
      </c>
      <c r="E617" s="2">
        <v>11469</v>
      </c>
      <c r="F617" s="2">
        <v>429</v>
      </c>
      <c r="G617" s="2">
        <v>10736</v>
      </c>
    </row>
    <row r="618" spans="1:7" ht="14" x14ac:dyDescent="0.15">
      <c r="A618" s="16">
        <v>45596</v>
      </c>
      <c r="B618" s="16" t="str">
        <f>_xlfn.LET(_xlpm.d,SA_Gaming_Licences[[#This Row],[Date]],
     _xlpm.sy, YEAR(_xlpm.d) - (MONTH(_xlpm.d) &lt; 7),
     "FY " &amp; _xlpm.sy &amp; "/" &amp; TEXT(MOD(_xlpm.sy+1,100),"00"))</f>
        <v>FY 2024/25</v>
      </c>
      <c r="C618" s="2" t="s">
        <v>115</v>
      </c>
      <c r="D618" s="2">
        <v>0</v>
      </c>
      <c r="E618" s="2">
        <v>1080</v>
      </c>
      <c r="F618" s="2">
        <v>0</v>
      </c>
      <c r="G618" s="2">
        <v>0</v>
      </c>
    </row>
    <row r="619" spans="1:7" ht="14" x14ac:dyDescent="0.15">
      <c r="A619" s="16">
        <v>45596</v>
      </c>
      <c r="B619" s="16" t="str">
        <f>_xlfn.LET(_xlpm.d,SA_Gaming_Licences[[#This Row],[Date]],
     _xlpm.sy, YEAR(_xlpm.d) - (MONTH(_xlpm.d) &lt; 7),
     "FY " &amp; _xlpm.sy &amp; "/" &amp; TEXT(MOD(_xlpm.sy+1,100),"00"))</f>
        <v>FY 2024/25</v>
      </c>
      <c r="C619" s="2" t="s">
        <v>111</v>
      </c>
      <c r="D619" s="2">
        <v>47</v>
      </c>
      <c r="E619" s="2">
        <v>1101</v>
      </c>
      <c r="F619" s="2">
        <v>38</v>
      </c>
      <c r="G619" s="2">
        <v>1024</v>
      </c>
    </row>
    <row r="620" spans="1:7" ht="14" x14ac:dyDescent="0.15">
      <c r="A620" s="16">
        <v>45596</v>
      </c>
      <c r="B620" s="16" t="str">
        <f>_xlfn.LET(_xlpm.d,SA_Gaming_Licences[[#This Row],[Date]],
     _xlpm.sy, YEAR(_xlpm.d) - (MONTH(_xlpm.d) &lt; 7),
     "FY " &amp; _xlpm.sy &amp; "/" &amp; TEXT(MOD(_xlpm.sy+1,100),"00"))</f>
        <v>FY 2024/25</v>
      </c>
      <c r="C620" s="2" t="s">
        <v>110</v>
      </c>
      <c r="D620" s="2">
        <v>487</v>
      </c>
      <c r="E620" s="2">
        <v>11469</v>
      </c>
      <c r="F620" s="2">
        <v>429</v>
      </c>
      <c r="G620" s="2">
        <v>10719</v>
      </c>
    </row>
    <row r="621" spans="1:7" ht="14" x14ac:dyDescent="0.15">
      <c r="A621" s="16">
        <v>45626</v>
      </c>
      <c r="B621" s="16" t="str">
        <f>_xlfn.LET(_xlpm.d,SA_Gaming_Licences[[#This Row],[Date]],
     _xlpm.sy, YEAR(_xlpm.d) - (MONTH(_xlpm.d) &lt; 7),
     "FY " &amp; _xlpm.sy &amp; "/" &amp; TEXT(MOD(_xlpm.sy+1,100),"00"))</f>
        <v>FY 2024/25</v>
      </c>
      <c r="C621" s="2" t="s">
        <v>115</v>
      </c>
      <c r="D621" s="2">
        <v>0</v>
      </c>
      <c r="E621" s="2">
        <v>1080</v>
      </c>
      <c r="F621" s="2">
        <v>0</v>
      </c>
      <c r="G621" s="2">
        <v>0</v>
      </c>
    </row>
    <row r="622" spans="1:7" ht="14" x14ac:dyDescent="0.15">
      <c r="A622" s="16">
        <v>45626</v>
      </c>
      <c r="B622" s="16" t="str">
        <f>_xlfn.LET(_xlpm.d,SA_Gaming_Licences[[#This Row],[Date]],
     _xlpm.sy, YEAR(_xlpm.d) - (MONTH(_xlpm.d) &lt; 7),
     "FY " &amp; _xlpm.sy &amp; "/" &amp; TEXT(MOD(_xlpm.sy+1,100),"00"))</f>
        <v>FY 2024/25</v>
      </c>
      <c r="C622" s="2" t="s">
        <v>111</v>
      </c>
      <c r="D622" s="2">
        <v>47</v>
      </c>
      <c r="E622" s="2">
        <v>1097</v>
      </c>
      <c r="F622" s="2">
        <v>38</v>
      </c>
      <c r="G622" s="2">
        <v>1024</v>
      </c>
    </row>
    <row r="623" spans="1:7" ht="14" x14ac:dyDescent="0.15">
      <c r="A623" s="16">
        <v>45626</v>
      </c>
      <c r="B623" s="16" t="str">
        <f>_xlfn.LET(_xlpm.d,SA_Gaming_Licences[[#This Row],[Date]],
     _xlpm.sy, YEAR(_xlpm.d) - (MONTH(_xlpm.d) &lt; 7),
     "FY " &amp; _xlpm.sy &amp; "/" &amp; TEXT(MOD(_xlpm.sy+1,100),"00"))</f>
        <v>FY 2024/25</v>
      </c>
      <c r="C623" s="2" t="s">
        <v>110</v>
      </c>
      <c r="D623" s="2">
        <v>487</v>
      </c>
      <c r="E623" s="2">
        <v>11473</v>
      </c>
      <c r="F623" s="2">
        <v>431</v>
      </c>
      <c r="G623" s="2">
        <v>10751</v>
      </c>
    </row>
    <row r="624" spans="1:7" ht="14" x14ac:dyDescent="0.15">
      <c r="A624" s="16">
        <v>45657</v>
      </c>
      <c r="B624" s="16" t="str">
        <f>_xlfn.LET(_xlpm.d,SA_Gaming_Licences[[#This Row],[Date]],
     _xlpm.sy, YEAR(_xlpm.d) - (MONTH(_xlpm.d) &lt; 7),
     "FY " &amp; _xlpm.sy &amp; "/" &amp; TEXT(MOD(_xlpm.sy+1,100),"00"))</f>
        <v>FY 2024/25</v>
      </c>
      <c r="C624" s="2" t="s">
        <v>115</v>
      </c>
      <c r="D624" s="2">
        <v>0</v>
      </c>
      <c r="E624" s="2">
        <v>1080</v>
      </c>
      <c r="F624" s="2">
        <v>0</v>
      </c>
      <c r="G624" s="2">
        <v>0</v>
      </c>
    </row>
    <row r="625" spans="1:7" ht="14" x14ac:dyDescent="0.15">
      <c r="A625" s="16">
        <v>45657</v>
      </c>
      <c r="B625" s="16" t="str">
        <f>_xlfn.LET(_xlpm.d,SA_Gaming_Licences[[#This Row],[Date]],
     _xlpm.sy, YEAR(_xlpm.d) - (MONTH(_xlpm.d) &lt; 7),
     "FY " &amp; _xlpm.sy &amp; "/" &amp; TEXT(MOD(_xlpm.sy+1,100),"00"))</f>
        <v>FY 2024/25</v>
      </c>
      <c r="C625" s="2" t="s">
        <v>111</v>
      </c>
      <c r="D625" s="2">
        <v>47</v>
      </c>
      <c r="E625" s="2">
        <v>1097</v>
      </c>
      <c r="F625" s="2">
        <v>38</v>
      </c>
      <c r="G625" s="2">
        <v>1041</v>
      </c>
    </row>
    <row r="626" spans="1:7" ht="14" x14ac:dyDescent="0.15">
      <c r="A626" s="16">
        <v>45657</v>
      </c>
      <c r="B626" s="16" t="str">
        <f>_xlfn.LET(_xlpm.d,SA_Gaming_Licences[[#This Row],[Date]],
     _xlpm.sy, YEAR(_xlpm.d) - (MONTH(_xlpm.d) &lt; 7),
     "FY " &amp; _xlpm.sy &amp; "/" &amp; TEXT(MOD(_xlpm.sy+1,100),"00"))</f>
        <v>FY 2024/25</v>
      </c>
      <c r="C626" s="2" t="s">
        <v>110</v>
      </c>
      <c r="D626" s="2">
        <v>487</v>
      </c>
      <c r="E626" s="2">
        <v>11473</v>
      </c>
      <c r="F626" s="2">
        <v>431</v>
      </c>
      <c r="G626" s="2">
        <v>10751</v>
      </c>
    </row>
    <row r="627" spans="1:7" ht="14" x14ac:dyDescent="0.15">
      <c r="A627" s="16">
        <v>45688</v>
      </c>
      <c r="B627" s="16" t="str">
        <f>_xlfn.LET(_xlpm.d,SA_Gaming_Licences[[#This Row],[Date]],
     _xlpm.sy, YEAR(_xlpm.d) - (MONTH(_xlpm.d) &lt; 7),
     "FY " &amp; _xlpm.sy &amp; "/" &amp; TEXT(MOD(_xlpm.sy+1,100),"00"))</f>
        <v>FY 2024/25</v>
      </c>
      <c r="C627" s="2" t="s">
        <v>115</v>
      </c>
      <c r="D627" s="2">
        <v>0</v>
      </c>
      <c r="E627" s="2">
        <v>1080</v>
      </c>
      <c r="F627" s="2">
        <v>0</v>
      </c>
      <c r="G627" s="2">
        <v>0</v>
      </c>
    </row>
    <row r="628" spans="1:7" ht="14" x14ac:dyDescent="0.15">
      <c r="A628" s="16">
        <v>45688</v>
      </c>
      <c r="B628" s="16" t="str">
        <f>_xlfn.LET(_xlpm.d,SA_Gaming_Licences[[#This Row],[Date]],
     _xlpm.sy, YEAR(_xlpm.d) - (MONTH(_xlpm.d) &lt; 7),
     "FY " &amp; _xlpm.sy &amp; "/" &amp; TEXT(MOD(_xlpm.sy+1,100),"00"))</f>
        <v>FY 2024/25</v>
      </c>
      <c r="C628" s="2" t="s">
        <v>111</v>
      </c>
      <c r="D628" s="2">
        <v>46</v>
      </c>
      <c r="E628" s="2">
        <v>1097</v>
      </c>
      <c r="F628" s="2">
        <v>38</v>
      </c>
      <c r="G628" s="2">
        <v>1041</v>
      </c>
    </row>
    <row r="629" spans="1:7" ht="14" x14ac:dyDescent="0.15">
      <c r="A629" s="16">
        <v>45688</v>
      </c>
      <c r="B629" s="16" t="str">
        <f>_xlfn.LET(_xlpm.d,SA_Gaming_Licences[[#This Row],[Date]],
     _xlpm.sy, YEAR(_xlpm.d) - (MONTH(_xlpm.d) &lt; 7),
     "FY " &amp; _xlpm.sy &amp; "/" &amp; TEXT(MOD(_xlpm.sy+1,100),"00"))</f>
        <v>FY 2024/25</v>
      </c>
      <c r="C629" s="2" t="s">
        <v>110</v>
      </c>
      <c r="D629" s="2">
        <v>486</v>
      </c>
      <c r="E629" s="2">
        <v>11473</v>
      </c>
      <c r="F629" s="2">
        <v>429</v>
      </c>
      <c r="G629" s="2">
        <v>10716</v>
      </c>
    </row>
    <row r="630" spans="1:7" ht="14" x14ac:dyDescent="0.15">
      <c r="A630" s="16">
        <v>45716</v>
      </c>
      <c r="B630" s="16" t="str">
        <f>_xlfn.LET(_xlpm.d,SA_Gaming_Licences[[#This Row],[Date]],
     _xlpm.sy, YEAR(_xlpm.d) - (MONTH(_xlpm.d) &lt; 7),
     "FY " &amp; _xlpm.sy &amp; "/" &amp; TEXT(MOD(_xlpm.sy+1,100),"00"))</f>
        <v>FY 2024/25</v>
      </c>
      <c r="C630" s="2" t="s">
        <v>115</v>
      </c>
      <c r="D630" s="2">
        <v>0</v>
      </c>
      <c r="E630" s="2">
        <v>1080</v>
      </c>
      <c r="F630" s="2">
        <v>0</v>
      </c>
      <c r="G630" s="2">
        <v>0</v>
      </c>
    </row>
    <row r="631" spans="1:7" ht="14" x14ac:dyDescent="0.15">
      <c r="A631" s="16">
        <v>45716</v>
      </c>
      <c r="B631" s="16" t="str">
        <f>_xlfn.LET(_xlpm.d,SA_Gaming_Licences[[#This Row],[Date]],
     _xlpm.sy, YEAR(_xlpm.d) - (MONTH(_xlpm.d) &lt; 7),
     "FY " &amp; _xlpm.sy &amp; "/" &amp; TEXT(MOD(_xlpm.sy+1,100),"00"))</f>
        <v>FY 2024/25</v>
      </c>
      <c r="C631" s="2" t="s">
        <v>111</v>
      </c>
      <c r="D631" s="2">
        <v>46</v>
      </c>
      <c r="E631" s="2">
        <v>1082</v>
      </c>
      <c r="F631" s="2">
        <v>39</v>
      </c>
      <c r="G631" s="2">
        <v>1041</v>
      </c>
    </row>
    <row r="632" spans="1:7" ht="14" x14ac:dyDescent="0.15">
      <c r="A632" s="16">
        <v>45716</v>
      </c>
      <c r="B632" s="16" t="str">
        <f>_xlfn.LET(_xlpm.d,SA_Gaming_Licences[[#This Row],[Date]],
     _xlpm.sy, YEAR(_xlpm.d) - (MONTH(_xlpm.d) &lt; 7),
     "FY " &amp; _xlpm.sy &amp; "/" &amp; TEXT(MOD(_xlpm.sy+1,100),"00"))</f>
        <v>FY 2024/25</v>
      </c>
      <c r="C632" s="2" t="s">
        <v>110</v>
      </c>
      <c r="D632" s="2">
        <v>486</v>
      </c>
      <c r="E632" s="2">
        <v>11484</v>
      </c>
      <c r="F632" s="2">
        <v>423</v>
      </c>
      <c r="G632" s="2">
        <v>10684</v>
      </c>
    </row>
    <row r="633" spans="1:7" ht="14" x14ac:dyDescent="0.15">
      <c r="A633" s="16">
        <v>45747</v>
      </c>
      <c r="B633" s="16" t="str">
        <f>_xlfn.LET(_xlpm.d,SA_Gaming_Licences[[#This Row],[Date]],
     _xlpm.sy, YEAR(_xlpm.d) - (MONTH(_xlpm.d) &lt; 7),
     "FY " &amp; _xlpm.sy &amp; "/" &amp; TEXT(MOD(_xlpm.sy+1,100),"00"))</f>
        <v>FY 2024/25</v>
      </c>
      <c r="C633" s="2" t="s">
        <v>115</v>
      </c>
      <c r="D633" s="2">
        <v>0</v>
      </c>
      <c r="E633" s="2">
        <v>1080</v>
      </c>
      <c r="F633" s="2">
        <v>0</v>
      </c>
      <c r="G633" s="2">
        <v>0</v>
      </c>
    </row>
    <row r="634" spans="1:7" ht="14" x14ac:dyDescent="0.15">
      <c r="A634" s="16">
        <v>45747</v>
      </c>
      <c r="B634" s="16" t="str">
        <f>_xlfn.LET(_xlpm.d,SA_Gaming_Licences[[#This Row],[Date]],
     _xlpm.sy, YEAR(_xlpm.d) - (MONTH(_xlpm.d) &lt; 7),
     "FY " &amp; _xlpm.sy &amp; "/" &amp; TEXT(MOD(_xlpm.sy+1,100),"00"))</f>
        <v>FY 2024/25</v>
      </c>
      <c r="C634" s="2" t="s">
        <v>111</v>
      </c>
      <c r="D634" s="2">
        <v>46</v>
      </c>
      <c r="E634" s="2">
        <v>1082</v>
      </c>
      <c r="F634" s="2">
        <v>39</v>
      </c>
      <c r="G634" s="2">
        <v>1041</v>
      </c>
    </row>
    <row r="635" spans="1:7" ht="14" x14ac:dyDescent="0.15">
      <c r="A635" s="16">
        <v>45747</v>
      </c>
      <c r="B635" s="16" t="str">
        <f>_xlfn.LET(_xlpm.d,SA_Gaming_Licences[[#This Row],[Date]],
     _xlpm.sy, YEAR(_xlpm.d) - (MONTH(_xlpm.d) &lt; 7),
     "FY " &amp; _xlpm.sy &amp; "/" &amp; TEXT(MOD(_xlpm.sy+1,100),"00"))</f>
        <v>FY 2024/25</v>
      </c>
      <c r="C635" s="2" t="s">
        <v>110</v>
      </c>
      <c r="D635" s="2">
        <v>486</v>
      </c>
      <c r="E635" s="2">
        <v>11484</v>
      </c>
      <c r="F635" s="2">
        <v>424</v>
      </c>
      <c r="G635" s="2">
        <v>10676</v>
      </c>
    </row>
    <row r="636" spans="1:7" ht="14" x14ac:dyDescent="0.15">
      <c r="A636" s="16">
        <v>45777</v>
      </c>
      <c r="B636" s="16" t="str">
        <f>_xlfn.LET(_xlpm.d,SA_Gaming_Licences[[#This Row],[Date]],
     _xlpm.sy, YEAR(_xlpm.d) - (MONTH(_xlpm.d) &lt; 7),
     "FY " &amp; _xlpm.sy &amp; "/" &amp; TEXT(MOD(_xlpm.sy+1,100),"00"))</f>
        <v>FY 2024/25</v>
      </c>
      <c r="C636" s="2" t="s">
        <v>115</v>
      </c>
      <c r="D636" s="2">
        <v>0</v>
      </c>
      <c r="E636" s="2">
        <v>1080</v>
      </c>
      <c r="F636" s="2">
        <v>0</v>
      </c>
      <c r="G636" s="2">
        <v>0</v>
      </c>
    </row>
    <row r="637" spans="1:7" ht="14" x14ac:dyDescent="0.15">
      <c r="A637" s="16">
        <v>45777</v>
      </c>
      <c r="B637" s="16" t="str">
        <f>_xlfn.LET(_xlpm.d,SA_Gaming_Licences[[#This Row],[Date]],
     _xlpm.sy, YEAR(_xlpm.d) - (MONTH(_xlpm.d) &lt; 7),
     "FY " &amp; _xlpm.sy &amp; "/" &amp; TEXT(MOD(_xlpm.sy+1,100),"00"))</f>
        <v>FY 2024/25</v>
      </c>
      <c r="C637" s="2" t="s">
        <v>111</v>
      </c>
      <c r="D637" s="2">
        <v>46</v>
      </c>
      <c r="E637" s="2">
        <v>1082</v>
      </c>
      <c r="F637" s="2">
        <v>39</v>
      </c>
      <c r="G637" s="2">
        <v>1041</v>
      </c>
    </row>
    <row r="638" spans="1:7" ht="14" x14ac:dyDescent="0.15">
      <c r="A638" s="16">
        <v>45777</v>
      </c>
      <c r="B638" s="16" t="str">
        <f>_xlfn.LET(_xlpm.d,SA_Gaming_Licences[[#This Row],[Date]],
     _xlpm.sy, YEAR(_xlpm.d) - (MONTH(_xlpm.d) &lt; 7),
     "FY " &amp; _xlpm.sy &amp; "/" &amp; TEXT(MOD(_xlpm.sy+1,100),"00"))</f>
        <v>FY 2024/25</v>
      </c>
      <c r="C638" s="2" t="s">
        <v>110</v>
      </c>
      <c r="D638" s="2">
        <v>485</v>
      </c>
      <c r="E638" s="2">
        <v>11484</v>
      </c>
      <c r="F638" s="2">
        <v>425</v>
      </c>
      <c r="G638" s="2">
        <v>10685</v>
      </c>
    </row>
    <row r="639" spans="1:7" ht="14" x14ac:dyDescent="0.15">
      <c r="A639" s="16">
        <v>45808</v>
      </c>
      <c r="B639" s="16" t="str">
        <f>_xlfn.LET(_xlpm.d,SA_Gaming_Licences[[#This Row],[Date]],
     _xlpm.sy, YEAR(_xlpm.d) - (MONTH(_xlpm.d) &lt; 7),
     "FY " &amp; _xlpm.sy &amp; "/" &amp; TEXT(MOD(_xlpm.sy+1,100),"00"))</f>
        <v>FY 2024/25</v>
      </c>
      <c r="C639" s="2" t="s">
        <v>115</v>
      </c>
      <c r="D639" s="2">
        <v>0</v>
      </c>
      <c r="E639" s="2">
        <v>1080</v>
      </c>
      <c r="F639" s="2">
        <v>0</v>
      </c>
      <c r="G639" s="2">
        <v>0</v>
      </c>
    </row>
    <row r="640" spans="1:7" ht="14" x14ac:dyDescent="0.15">
      <c r="A640" s="16">
        <v>45808</v>
      </c>
      <c r="B640" s="16" t="str">
        <f>_xlfn.LET(_xlpm.d,SA_Gaming_Licences[[#This Row],[Date]],
     _xlpm.sy, YEAR(_xlpm.d) - (MONTH(_xlpm.d) &lt; 7),
     "FY " &amp; _xlpm.sy &amp; "/" &amp; TEXT(MOD(_xlpm.sy+1,100),"00"))</f>
        <v>FY 2024/25</v>
      </c>
      <c r="C640" s="2" t="s">
        <v>111</v>
      </c>
      <c r="D640" s="2">
        <v>46</v>
      </c>
      <c r="E640" s="2">
        <v>1082</v>
      </c>
      <c r="F640" s="2">
        <v>39</v>
      </c>
      <c r="G640" s="2">
        <v>1041</v>
      </c>
    </row>
    <row r="641" spans="1:7" ht="14" x14ac:dyDescent="0.15">
      <c r="A641" s="16">
        <v>45808</v>
      </c>
      <c r="B641" s="16" t="str">
        <f>_xlfn.LET(_xlpm.d,SA_Gaming_Licences[[#This Row],[Date]],
     _xlpm.sy, YEAR(_xlpm.d) - (MONTH(_xlpm.d) &lt; 7),
     "FY " &amp; _xlpm.sy &amp; "/" &amp; TEXT(MOD(_xlpm.sy+1,100),"00"))</f>
        <v>FY 2024/25</v>
      </c>
      <c r="C641" s="2" t="s">
        <v>110</v>
      </c>
      <c r="D641" s="2">
        <v>485</v>
      </c>
      <c r="E641" s="2">
        <v>11482</v>
      </c>
      <c r="F641" s="2">
        <v>426</v>
      </c>
      <c r="G641" s="2">
        <v>10694</v>
      </c>
    </row>
    <row r="642" spans="1:7" ht="14" x14ac:dyDescent="0.15">
      <c r="A642" s="16">
        <v>45838</v>
      </c>
      <c r="B642" s="16" t="str">
        <f>_xlfn.LET(_xlpm.d,SA_Gaming_Licences[[#This Row],[Date]],
     _xlpm.sy, YEAR(_xlpm.d) - (MONTH(_xlpm.d) &lt; 7),
     "FY " &amp; _xlpm.sy &amp; "/" &amp; TEXT(MOD(_xlpm.sy+1,100),"00"))</f>
        <v>FY 2024/25</v>
      </c>
      <c r="C642" s="2" t="s">
        <v>115</v>
      </c>
      <c r="D642" s="2">
        <v>0</v>
      </c>
      <c r="E642" s="2">
        <v>1080</v>
      </c>
      <c r="F642" s="2">
        <v>0</v>
      </c>
      <c r="G642" s="2">
        <v>0</v>
      </c>
    </row>
    <row r="643" spans="1:7" ht="14" x14ac:dyDescent="0.15">
      <c r="A643" s="16">
        <v>45838</v>
      </c>
      <c r="B643" s="16" t="str">
        <f>_xlfn.LET(_xlpm.d,SA_Gaming_Licences[[#This Row],[Date]],
     _xlpm.sy, YEAR(_xlpm.d) - (MONTH(_xlpm.d) &lt; 7),
     "FY " &amp; _xlpm.sy &amp; "/" &amp; TEXT(MOD(_xlpm.sy+1,100),"00"))</f>
        <v>FY 2024/25</v>
      </c>
      <c r="C643" s="2" t="s">
        <v>111</v>
      </c>
      <c r="D643" s="2">
        <v>46</v>
      </c>
      <c r="E643" s="2">
        <v>1080</v>
      </c>
      <c r="F643" s="2">
        <v>39</v>
      </c>
      <c r="G643" s="2">
        <v>1041</v>
      </c>
    </row>
    <row r="644" spans="1:7" ht="14" x14ac:dyDescent="0.15">
      <c r="A644" s="16">
        <v>45838</v>
      </c>
      <c r="B644" s="16" t="str">
        <f>_xlfn.LET(_xlpm.d,SA_Gaming_Licences[[#This Row],[Date]],
     _xlpm.sy, YEAR(_xlpm.d) - (MONTH(_xlpm.d) &lt; 7),
     "FY " &amp; _xlpm.sy &amp; "/" &amp; TEXT(MOD(_xlpm.sy+1,100),"00"))</f>
        <v>FY 2024/25</v>
      </c>
      <c r="C644" s="2" t="s">
        <v>110</v>
      </c>
      <c r="D644" s="2">
        <v>485</v>
      </c>
      <c r="E644" s="2">
        <v>11480</v>
      </c>
      <c r="F644" s="2">
        <v>425</v>
      </c>
      <c r="G644" s="2">
        <v>10694</v>
      </c>
    </row>
  </sheetData>
  <mergeCells count="1">
    <mergeCell ref="A1:G1"/>
  </mergeCells>
  <hyperlinks>
    <hyperlink ref="A1:G1" location="INFO!A1" display="SA Gaming Statistics - Gaming Machine License Statistics" xr:uid="{AB5E26F5-5DB0-FA40-B205-911B411AD949}"/>
  </hyperlinks>
  <pageMargins left="1" right="1" top="1" bottom="1" header="0.25" footer="0.25"/>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635"/>
  <sheetViews>
    <sheetView showGridLines="0" tabSelected="1" zoomScale="139" workbookViewId="0">
      <pane xSplit="1" ySplit="2" topLeftCell="B244" activePane="bottomRight" state="frozen"/>
      <selection pane="topRight"/>
      <selection pane="bottomLeft"/>
      <selection pane="bottomRight" activeCell="E275" sqref="E275"/>
    </sheetView>
  </sheetViews>
  <sheetFormatPr baseColWidth="10" defaultColWidth="16.33203125" defaultRowHeight="13" x14ac:dyDescent="0.15"/>
  <cols>
    <col min="1" max="1" width="8.5" style="2" customWidth="1"/>
    <col min="2" max="7" width="16.33203125" style="2" customWidth="1"/>
    <col min="8" max="8" width="16.6640625" style="2" customWidth="1"/>
    <col min="9" max="9" width="16.33203125" style="1" customWidth="1"/>
    <col min="10" max="16384" width="16.33203125" style="1"/>
  </cols>
  <sheetData>
    <row r="1" spans="1:8" ht="20" x14ac:dyDescent="0.15">
      <c r="A1" s="85" t="s">
        <v>0</v>
      </c>
      <c r="B1" s="85"/>
      <c r="C1" s="85"/>
      <c r="D1" s="85"/>
      <c r="E1" s="85"/>
      <c r="F1" s="85"/>
      <c r="G1" s="85"/>
      <c r="H1" s="85"/>
    </row>
    <row r="2" spans="1:8" ht="14" x14ac:dyDescent="0.15">
      <c r="A2" s="30" t="s">
        <v>107</v>
      </c>
      <c r="B2" s="30" t="s">
        <v>127</v>
      </c>
      <c r="C2" s="30" t="s">
        <v>128</v>
      </c>
      <c r="D2" s="30" t="s">
        <v>9</v>
      </c>
      <c r="E2" s="30" t="s">
        <v>129</v>
      </c>
      <c r="F2" s="30" t="s">
        <v>130</v>
      </c>
      <c r="G2" s="30" t="s">
        <v>131</v>
      </c>
      <c r="H2" s="30" t="s">
        <v>132</v>
      </c>
    </row>
    <row r="3" spans="1:8" ht="14" x14ac:dyDescent="0.15">
      <c r="A3" s="4" t="s">
        <v>109</v>
      </c>
      <c r="B3" s="4" t="s">
        <v>133</v>
      </c>
      <c r="C3" s="4">
        <v>2009</v>
      </c>
      <c r="D3" s="4"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3" s="4" t="s">
        <v>134</v>
      </c>
      <c r="F3" s="4">
        <v>7067</v>
      </c>
      <c r="G3" s="19">
        <v>0.54969999999999997</v>
      </c>
      <c r="H3" s="4">
        <v>12855</v>
      </c>
    </row>
    <row r="4" spans="1:8" ht="14" x14ac:dyDescent="0.15">
      <c r="A4" s="4" t="s">
        <v>109</v>
      </c>
      <c r="B4" s="4" t="s">
        <v>133</v>
      </c>
      <c r="C4" s="4">
        <v>2009</v>
      </c>
      <c r="D4" s="4"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4" s="4" t="s">
        <v>135</v>
      </c>
      <c r="F4" s="4">
        <v>3787</v>
      </c>
      <c r="G4" s="19">
        <v>0.29459999999999997</v>
      </c>
      <c r="H4" s="4">
        <v>12855</v>
      </c>
    </row>
    <row r="5" spans="1:8" ht="14" x14ac:dyDescent="0.15">
      <c r="A5" s="4" t="s">
        <v>109</v>
      </c>
      <c r="B5" s="4" t="s">
        <v>133</v>
      </c>
      <c r="C5" s="4">
        <v>2009</v>
      </c>
      <c r="D5" s="4"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5" s="4" t="s">
        <v>136</v>
      </c>
      <c r="F5" s="4">
        <v>1562</v>
      </c>
      <c r="G5" s="19">
        <v>0.1215</v>
      </c>
      <c r="H5" s="4">
        <v>12855</v>
      </c>
    </row>
    <row r="6" spans="1:8" ht="14" x14ac:dyDescent="0.15">
      <c r="A6" s="4" t="s">
        <v>109</v>
      </c>
      <c r="B6" s="4" t="s">
        <v>133</v>
      </c>
      <c r="C6" s="4">
        <v>2009</v>
      </c>
      <c r="D6" s="4"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6" s="4" t="s">
        <v>137</v>
      </c>
      <c r="F6" s="4">
        <v>284</v>
      </c>
      <c r="G6" s="19">
        <v>2.2100000000000002E-2</v>
      </c>
      <c r="H6" s="4">
        <v>12855</v>
      </c>
    </row>
    <row r="7" spans="1:8" ht="14" x14ac:dyDescent="0.15">
      <c r="A7" s="4" t="s">
        <v>109</v>
      </c>
      <c r="B7" s="4" t="s">
        <v>133</v>
      </c>
      <c r="C7" s="4">
        <v>2009</v>
      </c>
      <c r="D7" s="4"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7" s="4" t="s">
        <v>138</v>
      </c>
      <c r="F7" s="4">
        <v>60</v>
      </c>
      <c r="G7" s="19">
        <v>4.7000000000000002E-3</v>
      </c>
      <c r="H7" s="4">
        <v>12855</v>
      </c>
    </row>
    <row r="8" spans="1:8" ht="14" x14ac:dyDescent="0.15">
      <c r="A8" s="4" t="s">
        <v>109</v>
      </c>
      <c r="B8" s="4" t="s">
        <v>133</v>
      </c>
      <c r="C8" s="4">
        <v>2009</v>
      </c>
      <c r="D8" s="4"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8" s="4" t="s">
        <v>139</v>
      </c>
      <c r="F8" s="4">
        <v>51</v>
      </c>
      <c r="G8" s="19">
        <v>4.0000000000000001E-3</v>
      </c>
      <c r="H8" s="4">
        <v>12855</v>
      </c>
    </row>
    <row r="9" spans="1:8" ht="14" x14ac:dyDescent="0.15">
      <c r="A9" s="4" t="s">
        <v>109</v>
      </c>
      <c r="B9" s="4" t="s">
        <v>133</v>
      </c>
      <c r="C9" s="4">
        <v>2009</v>
      </c>
      <c r="D9" s="4"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9" s="4" t="s">
        <v>140</v>
      </c>
      <c r="F9" s="4">
        <v>24</v>
      </c>
      <c r="G9" s="19">
        <v>1.9E-3</v>
      </c>
      <c r="H9" s="4">
        <v>12855</v>
      </c>
    </row>
    <row r="10" spans="1:8" ht="14" x14ac:dyDescent="0.15">
      <c r="A10" s="4" t="s">
        <v>109</v>
      </c>
      <c r="B10" s="4" t="s">
        <v>133</v>
      </c>
      <c r="C10" s="4">
        <v>2009</v>
      </c>
      <c r="D10" s="4"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10" s="4" t="s">
        <v>141</v>
      </c>
      <c r="F10" s="4">
        <v>12</v>
      </c>
      <c r="G10" s="19">
        <v>8.9999999999999998E-4</v>
      </c>
      <c r="H10" s="4">
        <v>12855</v>
      </c>
    </row>
    <row r="11" spans="1:8" ht="14" x14ac:dyDescent="0.15">
      <c r="A11" s="4" t="s">
        <v>109</v>
      </c>
      <c r="B11" s="4" t="s">
        <v>133</v>
      </c>
      <c r="C11" s="4">
        <v>2009</v>
      </c>
      <c r="D11" s="4"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11" s="4" t="s">
        <v>142</v>
      </c>
      <c r="F11" s="4">
        <v>8</v>
      </c>
      <c r="G11" s="19">
        <v>5.9999999999999995E-4</v>
      </c>
      <c r="H11" s="4">
        <v>12855</v>
      </c>
    </row>
    <row r="12" spans="1:8" ht="14" x14ac:dyDescent="0.15">
      <c r="A12" s="4" t="s">
        <v>109</v>
      </c>
      <c r="B12" s="4" t="s">
        <v>143</v>
      </c>
      <c r="C12" s="4">
        <v>2009</v>
      </c>
      <c r="D12" s="4"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12" s="4" t="s">
        <v>134</v>
      </c>
      <c r="F12" s="4">
        <v>7011</v>
      </c>
      <c r="G12" s="19">
        <v>0.54459999999999997</v>
      </c>
      <c r="H12" s="4">
        <v>12873</v>
      </c>
    </row>
    <row r="13" spans="1:8" ht="14" x14ac:dyDescent="0.15">
      <c r="A13" s="4" t="s">
        <v>109</v>
      </c>
      <c r="B13" s="4" t="s">
        <v>143</v>
      </c>
      <c r="C13" s="4">
        <v>2009</v>
      </c>
      <c r="D13" s="4"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13" s="4" t="s">
        <v>135</v>
      </c>
      <c r="F13" s="4">
        <v>3830</v>
      </c>
      <c r="G13" s="19">
        <v>0.29749999999999999</v>
      </c>
      <c r="H13" s="4">
        <v>12873</v>
      </c>
    </row>
    <row r="14" spans="1:8" ht="14" x14ac:dyDescent="0.15">
      <c r="A14" s="4" t="s">
        <v>109</v>
      </c>
      <c r="B14" s="4" t="s">
        <v>143</v>
      </c>
      <c r="C14" s="4">
        <v>2009</v>
      </c>
      <c r="D14" s="4"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14" s="4" t="s">
        <v>136</v>
      </c>
      <c r="F14" s="4">
        <v>1586</v>
      </c>
      <c r="G14" s="19">
        <v>0.1232</v>
      </c>
      <c r="H14" s="4">
        <v>12873</v>
      </c>
    </row>
    <row r="15" spans="1:8" ht="14" x14ac:dyDescent="0.15">
      <c r="A15" s="4" t="s">
        <v>109</v>
      </c>
      <c r="B15" s="4" t="s">
        <v>143</v>
      </c>
      <c r="C15" s="4">
        <v>2009</v>
      </c>
      <c r="D15" s="4"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15" s="4" t="s">
        <v>137</v>
      </c>
      <c r="F15" s="4">
        <v>296</v>
      </c>
      <c r="G15" s="19">
        <v>2.3E-2</v>
      </c>
      <c r="H15" s="4">
        <v>12873</v>
      </c>
    </row>
    <row r="16" spans="1:8" ht="14" x14ac:dyDescent="0.15">
      <c r="A16" s="4" t="s">
        <v>109</v>
      </c>
      <c r="B16" s="4" t="s">
        <v>143</v>
      </c>
      <c r="C16" s="4">
        <v>2009</v>
      </c>
      <c r="D16" s="4"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16" s="4" t="s">
        <v>138</v>
      </c>
      <c r="F16" s="4">
        <v>58</v>
      </c>
      <c r="G16" s="19">
        <v>4.4999999999999997E-3</v>
      </c>
      <c r="H16" s="4">
        <v>12873</v>
      </c>
    </row>
    <row r="17" spans="1:8" ht="14" x14ac:dyDescent="0.15">
      <c r="A17" s="4" t="s">
        <v>109</v>
      </c>
      <c r="B17" s="4" t="s">
        <v>143</v>
      </c>
      <c r="C17" s="4">
        <v>2009</v>
      </c>
      <c r="D17" s="4"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17" s="4" t="s">
        <v>139</v>
      </c>
      <c r="F17" s="4">
        <v>48</v>
      </c>
      <c r="G17" s="19">
        <v>3.7000000000000002E-3</v>
      </c>
      <c r="H17" s="4">
        <v>12873</v>
      </c>
    </row>
    <row r="18" spans="1:8" ht="14" x14ac:dyDescent="0.15">
      <c r="A18" s="4" t="s">
        <v>109</v>
      </c>
      <c r="B18" s="4" t="s">
        <v>143</v>
      </c>
      <c r="C18" s="4">
        <v>2009</v>
      </c>
      <c r="D18" s="4"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18" s="4" t="s">
        <v>140</v>
      </c>
      <c r="F18" s="4">
        <v>24</v>
      </c>
      <c r="G18" s="19">
        <v>1.9E-3</v>
      </c>
      <c r="H18" s="4">
        <v>12873</v>
      </c>
    </row>
    <row r="19" spans="1:8" ht="14" x14ac:dyDescent="0.15">
      <c r="A19" s="4" t="s">
        <v>109</v>
      </c>
      <c r="B19" s="4" t="s">
        <v>143</v>
      </c>
      <c r="C19" s="4">
        <v>2009</v>
      </c>
      <c r="D19" s="4"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19" s="4" t="s">
        <v>141</v>
      </c>
      <c r="F19" s="4">
        <v>12</v>
      </c>
      <c r="G19" s="19">
        <v>8.9999999999999998E-4</v>
      </c>
      <c r="H19" s="4">
        <v>12873</v>
      </c>
    </row>
    <row r="20" spans="1:8" ht="14" x14ac:dyDescent="0.15">
      <c r="A20" s="4" t="s">
        <v>109</v>
      </c>
      <c r="B20" s="4" t="s">
        <v>143</v>
      </c>
      <c r="C20" s="4">
        <v>2009</v>
      </c>
      <c r="D20" s="4"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20" s="4" t="s">
        <v>142</v>
      </c>
      <c r="F20" s="4">
        <v>8</v>
      </c>
      <c r="G20" s="19">
        <v>5.9999999999999995E-4</v>
      </c>
      <c r="H20" s="4">
        <v>12873</v>
      </c>
    </row>
    <row r="21" spans="1:8" ht="14" x14ac:dyDescent="0.15">
      <c r="A21" s="4" t="s">
        <v>109</v>
      </c>
      <c r="B21" s="4" t="s">
        <v>144</v>
      </c>
      <c r="C21" s="4">
        <v>2009</v>
      </c>
      <c r="D21" s="4"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21" s="4" t="s">
        <v>134</v>
      </c>
      <c r="F21" s="4">
        <v>6947</v>
      </c>
      <c r="G21" s="19">
        <v>0.54</v>
      </c>
      <c r="H21" s="4">
        <v>12866</v>
      </c>
    </row>
    <row r="22" spans="1:8" ht="14" x14ac:dyDescent="0.15">
      <c r="A22" s="4" t="s">
        <v>109</v>
      </c>
      <c r="B22" s="4" t="s">
        <v>144</v>
      </c>
      <c r="C22" s="4">
        <v>2009</v>
      </c>
      <c r="D22" s="4"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22" s="4" t="s">
        <v>135</v>
      </c>
      <c r="F22" s="4">
        <v>3859</v>
      </c>
      <c r="G22" s="19">
        <v>0.2999</v>
      </c>
      <c r="H22" s="4">
        <v>12866</v>
      </c>
    </row>
    <row r="23" spans="1:8" ht="14" x14ac:dyDescent="0.15">
      <c r="A23" s="4" t="s">
        <v>109</v>
      </c>
      <c r="B23" s="4" t="s">
        <v>144</v>
      </c>
      <c r="C23" s="4">
        <v>2009</v>
      </c>
      <c r="D23" s="4"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23" s="4" t="s">
        <v>136</v>
      </c>
      <c r="F23" s="4">
        <v>1605</v>
      </c>
      <c r="G23" s="19">
        <v>0.12470000000000001</v>
      </c>
      <c r="H23" s="4">
        <v>12866</v>
      </c>
    </row>
    <row r="24" spans="1:8" ht="14" x14ac:dyDescent="0.15">
      <c r="A24" s="2" t="s">
        <v>109</v>
      </c>
      <c r="B24" s="2" t="s">
        <v>144</v>
      </c>
      <c r="C24" s="2">
        <v>2009</v>
      </c>
      <c r="D2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24" s="2" t="s">
        <v>137</v>
      </c>
      <c r="F24" s="2">
        <v>310</v>
      </c>
      <c r="G24" s="19">
        <v>2.41E-2</v>
      </c>
      <c r="H24" s="2">
        <v>12866</v>
      </c>
    </row>
    <row r="25" spans="1:8" ht="14" x14ac:dyDescent="0.15">
      <c r="A25" s="2" t="s">
        <v>109</v>
      </c>
      <c r="B25" s="2" t="s">
        <v>144</v>
      </c>
      <c r="C25" s="2">
        <v>2009</v>
      </c>
      <c r="D2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25" s="2" t="s">
        <v>138</v>
      </c>
      <c r="F25" s="2">
        <v>57</v>
      </c>
      <c r="G25" s="19">
        <v>4.4000000000000003E-3</v>
      </c>
      <c r="H25" s="2">
        <v>12866</v>
      </c>
    </row>
    <row r="26" spans="1:8" ht="14" x14ac:dyDescent="0.15">
      <c r="A26" s="2" t="s">
        <v>109</v>
      </c>
      <c r="B26" s="2" t="s">
        <v>144</v>
      </c>
      <c r="C26" s="2">
        <v>2009</v>
      </c>
      <c r="D2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26" s="2" t="s">
        <v>139</v>
      </c>
      <c r="F26" s="2">
        <v>45</v>
      </c>
      <c r="G26" s="19">
        <v>3.5000000000000001E-3</v>
      </c>
      <c r="H26" s="2">
        <v>12866</v>
      </c>
    </row>
    <row r="27" spans="1:8" ht="14" x14ac:dyDescent="0.15">
      <c r="A27" s="2" t="s">
        <v>109</v>
      </c>
      <c r="B27" s="2" t="s">
        <v>144</v>
      </c>
      <c r="C27" s="2">
        <v>2009</v>
      </c>
      <c r="D2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27" s="2" t="s">
        <v>140</v>
      </c>
      <c r="F27" s="2">
        <v>23</v>
      </c>
      <c r="G27" s="19">
        <v>1.8E-3</v>
      </c>
      <c r="H27" s="2">
        <v>12866</v>
      </c>
    </row>
    <row r="28" spans="1:8" ht="14" x14ac:dyDescent="0.15">
      <c r="A28" s="2" t="s">
        <v>109</v>
      </c>
      <c r="B28" s="2" t="s">
        <v>144</v>
      </c>
      <c r="C28" s="2">
        <v>2009</v>
      </c>
      <c r="D2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28" s="2" t="s">
        <v>141</v>
      </c>
      <c r="F28" s="2">
        <v>12</v>
      </c>
      <c r="G28" s="19">
        <v>8.9999999999999998E-4</v>
      </c>
      <c r="H28" s="2">
        <v>12866</v>
      </c>
    </row>
    <row r="29" spans="1:8" ht="14" x14ac:dyDescent="0.15">
      <c r="A29" s="2" t="s">
        <v>109</v>
      </c>
      <c r="B29" s="2" t="s">
        <v>144</v>
      </c>
      <c r="C29" s="2">
        <v>2009</v>
      </c>
      <c r="D2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29" s="2" t="s">
        <v>142</v>
      </c>
      <c r="F29" s="2">
        <v>8</v>
      </c>
      <c r="G29" s="19">
        <v>5.9999999999999995E-4</v>
      </c>
      <c r="H29" s="2">
        <v>12866</v>
      </c>
    </row>
    <row r="30" spans="1:8" ht="14" x14ac:dyDescent="0.15">
      <c r="A30" s="2" t="s">
        <v>112</v>
      </c>
      <c r="B30" s="2" t="s">
        <v>145</v>
      </c>
      <c r="C30" s="2">
        <v>2009</v>
      </c>
      <c r="D3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30" s="2" t="s">
        <v>134</v>
      </c>
      <c r="F30" s="2">
        <v>6908</v>
      </c>
      <c r="G30" s="19">
        <v>0.53759999999999997</v>
      </c>
      <c r="H30" s="2">
        <v>12849</v>
      </c>
    </row>
    <row r="31" spans="1:8" ht="14" x14ac:dyDescent="0.15">
      <c r="A31" s="2" t="s">
        <v>112</v>
      </c>
      <c r="B31" s="2" t="s">
        <v>145</v>
      </c>
      <c r="C31" s="2">
        <v>2009</v>
      </c>
      <c r="D3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31" s="2" t="s">
        <v>135</v>
      </c>
      <c r="F31" s="2">
        <v>3870</v>
      </c>
      <c r="G31" s="19">
        <v>0.30120000000000002</v>
      </c>
      <c r="H31" s="2">
        <v>12849</v>
      </c>
    </row>
    <row r="32" spans="1:8" ht="14" x14ac:dyDescent="0.15">
      <c r="A32" s="2" t="s">
        <v>112</v>
      </c>
      <c r="B32" s="2" t="s">
        <v>145</v>
      </c>
      <c r="C32" s="2">
        <v>2009</v>
      </c>
      <c r="D3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32" s="2" t="s">
        <v>136</v>
      </c>
      <c r="F32" s="2">
        <v>1614</v>
      </c>
      <c r="G32" s="19">
        <v>0.12559999999999999</v>
      </c>
      <c r="H32" s="2">
        <v>12849</v>
      </c>
    </row>
    <row r="33" spans="1:8" ht="14" x14ac:dyDescent="0.15">
      <c r="A33" s="2" t="s">
        <v>112</v>
      </c>
      <c r="B33" s="2" t="s">
        <v>145</v>
      </c>
      <c r="C33" s="2">
        <v>2009</v>
      </c>
      <c r="D3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33" s="2" t="s">
        <v>137</v>
      </c>
      <c r="F33" s="2">
        <v>313</v>
      </c>
      <c r="G33" s="19">
        <v>2.4400000000000002E-2</v>
      </c>
      <c r="H33" s="2">
        <v>12849</v>
      </c>
    </row>
    <row r="34" spans="1:8" ht="14" x14ac:dyDescent="0.15">
      <c r="A34" s="2" t="s">
        <v>112</v>
      </c>
      <c r="B34" s="2" t="s">
        <v>145</v>
      </c>
      <c r="C34" s="2">
        <v>2009</v>
      </c>
      <c r="D3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34" s="2" t="s">
        <v>138</v>
      </c>
      <c r="F34" s="2">
        <v>57</v>
      </c>
      <c r="G34" s="19">
        <v>4.4000000000000003E-3</v>
      </c>
      <c r="H34" s="2">
        <v>12849</v>
      </c>
    </row>
    <row r="35" spans="1:8" ht="14" x14ac:dyDescent="0.15">
      <c r="A35" s="2" t="s">
        <v>112</v>
      </c>
      <c r="B35" s="2" t="s">
        <v>145</v>
      </c>
      <c r="C35" s="2">
        <v>2009</v>
      </c>
      <c r="D3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35" s="2" t="s">
        <v>139</v>
      </c>
      <c r="F35" s="2">
        <v>45</v>
      </c>
      <c r="G35" s="19">
        <v>3.5000000000000001E-3</v>
      </c>
      <c r="H35" s="2">
        <v>12849</v>
      </c>
    </row>
    <row r="36" spans="1:8" ht="14" x14ac:dyDescent="0.15">
      <c r="A36" s="2" t="s">
        <v>112</v>
      </c>
      <c r="B36" s="2" t="s">
        <v>145</v>
      </c>
      <c r="C36" s="2">
        <v>2009</v>
      </c>
      <c r="D3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36" s="2" t="s">
        <v>140</v>
      </c>
      <c r="F36" s="2">
        <v>22</v>
      </c>
      <c r="G36" s="19">
        <v>1.6999999999999999E-3</v>
      </c>
      <c r="H36" s="2">
        <v>12849</v>
      </c>
    </row>
    <row r="37" spans="1:8" ht="14" x14ac:dyDescent="0.15">
      <c r="A37" s="2" t="s">
        <v>112</v>
      </c>
      <c r="B37" s="2" t="s">
        <v>145</v>
      </c>
      <c r="C37" s="2">
        <v>2009</v>
      </c>
      <c r="D3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37" s="2" t="s">
        <v>141</v>
      </c>
      <c r="F37" s="2">
        <v>12</v>
      </c>
      <c r="G37" s="19">
        <v>8.9999999999999998E-4</v>
      </c>
      <c r="H37" s="2">
        <v>12849</v>
      </c>
    </row>
    <row r="38" spans="1:8" ht="14" x14ac:dyDescent="0.15">
      <c r="A38" s="2" t="s">
        <v>112</v>
      </c>
      <c r="B38" s="2" t="s">
        <v>145</v>
      </c>
      <c r="C38" s="2">
        <v>2009</v>
      </c>
      <c r="D3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38" s="2" t="s">
        <v>142</v>
      </c>
      <c r="F38" s="2">
        <v>8</v>
      </c>
      <c r="G38" s="19">
        <v>5.9999999999999995E-4</v>
      </c>
      <c r="H38" s="2">
        <v>12849</v>
      </c>
    </row>
    <row r="39" spans="1:8" ht="14" x14ac:dyDescent="0.15">
      <c r="A39" s="2" t="s">
        <v>112</v>
      </c>
      <c r="B39" s="2" t="s">
        <v>146</v>
      </c>
      <c r="C39" s="2">
        <v>2009</v>
      </c>
      <c r="D3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39" s="2" t="s">
        <v>134</v>
      </c>
      <c r="F39" s="2">
        <v>6874</v>
      </c>
      <c r="G39" s="19">
        <v>0.53590000000000004</v>
      </c>
      <c r="H39" s="2">
        <v>12826</v>
      </c>
    </row>
    <row r="40" spans="1:8" ht="14" x14ac:dyDescent="0.15">
      <c r="A40" s="2" t="s">
        <v>112</v>
      </c>
      <c r="B40" s="2" t="s">
        <v>146</v>
      </c>
      <c r="C40" s="2">
        <v>2009</v>
      </c>
      <c r="D4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40" s="2" t="s">
        <v>135</v>
      </c>
      <c r="F40" s="2">
        <v>3892</v>
      </c>
      <c r="G40" s="19">
        <v>0.3034</v>
      </c>
      <c r="H40" s="2">
        <v>12826</v>
      </c>
    </row>
    <row r="41" spans="1:8" ht="14" x14ac:dyDescent="0.15">
      <c r="A41" s="2" t="s">
        <v>112</v>
      </c>
      <c r="B41" s="2" t="s">
        <v>146</v>
      </c>
      <c r="C41" s="2">
        <v>2009</v>
      </c>
      <c r="D4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41" s="2" t="s">
        <v>136</v>
      </c>
      <c r="F41" s="2">
        <v>1626</v>
      </c>
      <c r="G41" s="19">
        <v>0.1268</v>
      </c>
      <c r="H41" s="2">
        <v>12826</v>
      </c>
    </row>
    <row r="42" spans="1:8" ht="14" x14ac:dyDescent="0.15">
      <c r="A42" s="2" t="s">
        <v>112</v>
      </c>
      <c r="B42" s="2" t="s">
        <v>146</v>
      </c>
      <c r="C42" s="2">
        <v>2009</v>
      </c>
      <c r="D4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42" s="2" t="s">
        <v>137</v>
      </c>
      <c r="F42" s="2">
        <v>297</v>
      </c>
      <c r="G42" s="19">
        <v>2.3199999999999998E-2</v>
      </c>
      <c r="H42" s="2">
        <v>12826</v>
      </c>
    </row>
    <row r="43" spans="1:8" ht="14" x14ac:dyDescent="0.15">
      <c r="A43" s="2" t="s">
        <v>112</v>
      </c>
      <c r="B43" s="2" t="s">
        <v>146</v>
      </c>
      <c r="C43" s="2">
        <v>2009</v>
      </c>
      <c r="D4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43" s="2" t="s">
        <v>138</v>
      </c>
      <c r="F43" s="2">
        <v>55</v>
      </c>
      <c r="G43" s="19">
        <v>4.3E-3</v>
      </c>
      <c r="H43" s="2">
        <v>12826</v>
      </c>
    </row>
    <row r="44" spans="1:8" ht="14" x14ac:dyDescent="0.15">
      <c r="A44" s="2" t="s">
        <v>112</v>
      </c>
      <c r="B44" s="2" t="s">
        <v>146</v>
      </c>
      <c r="C44" s="2">
        <v>2009</v>
      </c>
      <c r="D4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44" s="2" t="s">
        <v>139</v>
      </c>
      <c r="F44" s="2">
        <v>44</v>
      </c>
      <c r="G44" s="19">
        <v>3.3999999999999998E-3</v>
      </c>
      <c r="H44" s="2">
        <v>12826</v>
      </c>
    </row>
    <row r="45" spans="1:8" ht="14" x14ac:dyDescent="0.15">
      <c r="A45" s="2" t="s">
        <v>112</v>
      </c>
      <c r="B45" s="2" t="s">
        <v>146</v>
      </c>
      <c r="C45" s="2">
        <v>2009</v>
      </c>
      <c r="D4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45" s="2" t="s">
        <v>140</v>
      </c>
      <c r="F45" s="2">
        <v>22</v>
      </c>
      <c r="G45" s="19">
        <v>1.6999999999999999E-3</v>
      </c>
      <c r="H45" s="2">
        <v>12826</v>
      </c>
    </row>
    <row r="46" spans="1:8" ht="14" x14ac:dyDescent="0.15">
      <c r="A46" s="2" t="s">
        <v>112</v>
      </c>
      <c r="B46" s="2" t="s">
        <v>146</v>
      </c>
      <c r="C46" s="2">
        <v>2009</v>
      </c>
      <c r="D4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46" s="2" t="s">
        <v>141</v>
      </c>
      <c r="F46" s="2">
        <v>9</v>
      </c>
      <c r="G46" s="19">
        <v>6.9999999999999999E-4</v>
      </c>
      <c r="H46" s="2">
        <v>12826</v>
      </c>
    </row>
    <row r="47" spans="1:8" ht="14" x14ac:dyDescent="0.15">
      <c r="A47" s="2" t="s">
        <v>112</v>
      </c>
      <c r="B47" s="2" t="s">
        <v>146</v>
      </c>
      <c r="C47" s="2">
        <v>2009</v>
      </c>
      <c r="D4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47" s="2" t="s">
        <v>142</v>
      </c>
      <c r="F47" s="2">
        <v>7</v>
      </c>
      <c r="G47" s="19">
        <v>5.0000000000000001E-4</v>
      </c>
      <c r="H47" s="2">
        <v>12826</v>
      </c>
    </row>
    <row r="48" spans="1:8" ht="14" x14ac:dyDescent="0.15">
      <c r="A48" s="2" t="s">
        <v>112</v>
      </c>
      <c r="B48" s="2" t="s">
        <v>147</v>
      </c>
      <c r="C48" s="2">
        <v>2009</v>
      </c>
      <c r="D4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48" s="2" t="s">
        <v>134</v>
      </c>
      <c r="F48" s="2">
        <v>6856</v>
      </c>
      <c r="G48" s="19">
        <v>0.53220000000000001</v>
      </c>
      <c r="H48" s="2">
        <v>12882</v>
      </c>
    </row>
    <row r="49" spans="1:8" ht="14" x14ac:dyDescent="0.15">
      <c r="A49" s="2" t="s">
        <v>112</v>
      </c>
      <c r="B49" s="2" t="s">
        <v>147</v>
      </c>
      <c r="C49" s="2">
        <v>2009</v>
      </c>
      <c r="D4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49" s="2" t="s">
        <v>135</v>
      </c>
      <c r="F49" s="2">
        <v>3941</v>
      </c>
      <c r="G49" s="19">
        <v>0.30590000000000001</v>
      </c>
      <c r="H49" s="2">
        <v>12882</v>
      </c>
    </row>
    <row r="50" spans="1:8" ht="14" x14ac:dyDescent="0.15">
      <c r="A50" s="2" t="s">
        <v>112</v>
      </c>
      <c r="B50" s="2" t="s">
        <v>147</v>
      </c>
      <c r="C50" s="2">
        <v>2009</v>
      </c>
      <c r="D5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50" s="2" t="s">
        <v>136</v>
      </c>
      <c r="F50" s="2">
        <v>1649</v>
      </c>
      <c r="G50" s="19">
        <v>0.128</v>
      </c>
      <c r="H50" s="2">
        <v>12882</v>
      </c>
    </row>
    <row r="51" spans="1:8" ht="14" x14ac:dyDescent="0.15">
      <c r="A51" s="2" t="s">
        <v>112</v>
      </c>
      <c r="B51" s="2" t="s">
        <v>147</v>
      </c>
      <c r="C51" s="2">
        <v>2009</v>
      </c>
      <c r="D5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51" s="2" t="s">
        <v>137</v>
      </c>
      <c r="F51" s="2">
        <v>304</v>
      </c>
      <c r="G51" s="19">
        <v>2.3599999999999999E-2</v>
      </c>
      <c r="H51" s="2">
        <v>12882</v>
      </c>
    </row>
    <row r="52" spans="1:8" ht="14" x14ac:dyDescent="0.15">
      <c r="A52" s="2" t="s">
        <v>112</v>
      </c>
      <c r="B52" s="2" t="s">
        <v>147</v>
      </c>
      <c r="C52" s="2">
        <v>2009</v>
      </c>
      <c r="D5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52" s="2" t="s">
        <v>138</v>
      </c>
      <c r="F52" s="2">
        <v>50</v>
      </c>
      <c r="G52" s="19">
        <v>3.8999999999999998E-3</v>
      </c>
      <c r="H52" s="2">
        <v>12882</v>
      </c>
    </row>
    <row r="53" spans="1:8" ht="14" x14ac:dyDescent="0.15">
      <c r="A53" s="2" t="s">
        <v>112</v>
      </c>
      <c r="B53" s="2" t="s">
        <v>147</v>
      </c>
      <c r="C53" s="2">
        <v>2009</v>
      </c>
      <c r="D5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53" s="2" t="s">
        <v>139</v>
      </c>
      <c r="F53" s="2">
        <v>44</v>
      </c>
      <c r="G53" s="19">
        <v>3.3999999999999998E-3</v>
      </c>
      <c r="H53" s="2">
        <v>12882</v>
      </c>
    </row>
    <row r="54" spans="1:8" ht="14" x14ac:dyDescent="0.15">
      <c r="A54" s="2" t="s">
        <v>112</v>
      </c>
      <c r="B54" s="2" t="s">
        <v>147</v>
      </c>
      <c r="C54" s="2">
        <v>2009</v>
      </c>
      <c r="D5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54" s="2" t="s">
        <v>140</v>
      </c>
      <c r="F54" s="2">
        <v>22</v>
      </c>
      <c r="G54" s="19">
        <v>1.6999999999999999E-3</v>
      </c>
      <c r="H54" s="2">
        <v>12882</v>
      </c>
    </row>
    <row r="55" spans="1:8" ht="14" x14ac:dyDescent="0.15">
      <c r="A55" s="2" t="s">
        <v>112</v>
      </c>
      <c r="B55" s="2" t="s">
        <v>147</v>
      </c>
      <c r="C55" s="2">
        <v>2009</v>
      </c>
      <c r="D5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55" s="2" t="s">
        <v>141</v>
      </c>
      <c r="F55" s="2">
        <v>9</v>
      </c>
      <c r="G55" s="19">
        <v>6.9999999999999999E-4</v>
      </c>
      <c r="H55" s="2">
        <v>12882</v>
      </c>
    </row>
    <row r="56" spans="1:8" ht="14" x14ac:dyDescent="0.15">
      <c r="A56" s="2" t="s">
        <v>112</v>
      </c>
      <c r="B56" s="2" t="s">
        <v>147</v>
      </c>
      <c r="C56" s="2">
        <v>2009</v>
      </c>
      <c r="D5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56" s="2" t="s">
        <v>142</v>
      </c>
      <c r="F56" s="2">
        <v>7</v>
      </c>
      <c r="G56" s="19">
        <v>5.0000000000000001E-4</v>
      </c>
      <c r="H56" s="2">
        <v>12882</v>
      </c>
    </row>
    <row r="57" spans="1:8" ht="14" x14ac:dyDescent="0.15">
      <c r="A57" s="2" t="s">
        <v>113</v>
      </c>
      <c r="B57" s="2" t="s">
        <v>148</v>
      </c>
      <c r="C57" s="2">
        <v>2010</v>
      </c>
      <c r="D5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57" s="2" t="s">
        <v>134</v>
      </c>
      <c r="F57" s="2">
        <v>6766</v>
      </c>
      <c r="G57" s="19">
        <v>0.52759999999999996</v>
      </c>
      <c r="H57" s="2">
        <v>12823</v>
      </c>
    </row>
    <row r="58" spans="1:8" ht="14" x14ac:dyDescent="0.15">
      <c r="A58" s="2" t="s">
        <v>113</v>
      </c>
      <c r="B58" s="2" t="s">
        <v>148</v>
      </c>
      <c r="C58" s="2">
        <v>2010</v>
      </c>
      <c r="D5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58" s="2" t="s">
        <v>135</v>
      </c>
      <c r="F58" s="2">
        <v>3973</v>
      </c>
      <c r="G58" s="19">
        <v>0.30980000000000002</v>
      </c>
      <c r="H58" s="2">
        <v>12823</v>
      </c>
    </row>
    <row r="59" spans="1:8" ht="14" x14ac:dyDescent="0.15">
      <c r="A59" s="2" t="s">
        <v>113</v>
      </c>
      <c r="B59" s="2" t="s">
        <v>148</v>
      </c>
      <c r="C59" s="2">
        <v>2010</v>
      </c>
      <c r="D5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59" s="2" t="s">
        <v>136</v>
      </c>
      <c r="F59" s="2">
        <v>1648</v>
      </c>
      <c r="G59" s="19">
        <v>0.1285</v>
      </c>
      <c r="H59" s="2">
        <v>12823</v>
      </c>
    </row>
    <row r="60" spans="1:8" ht="14" x14ac:dyDescent="0.15">
      <c r="A60" s="2" t="s">
        <v>113</v>
      </c>
      <c r="B60" s="2" t="s">
        <v>148</v>
      </c>
      <c r="C60" s="2">
        <v>2010</v>
      </c>
      <c r="D6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60" s="2" t="s">
        <v>137</v>
      </c>
      <c r="F60" s="2">
        <v>311</v>
      </c>
      <c r="G60" s="19">
        <v>2.4299999999999999E-2</v>
      </c>
      <c r="H60" s="2">
        <v>12823</v>
      </c>
    </row>
    <row r="61" spans="1:8" ht="14" x14ac:dyDescent="0.15">
      <c r="A61" s="2" t="s">
        <v>113</v>
      </c>
      <c r="B61" s="2" t="s">
        <v>148</v>
      </c>
      <c r="C61" s="2">
        <v>2010</v>
      </c>
      <c r="D6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61" s="2" t="s">
        <v>138</v>
      </c>
      <c r="F61" s="2">
        <v>47</v>
      </c>
      <c r="G61" s="19">
        <v>3.7000000000000002E-3</v>
      </c>
      <c r="H61" s="2">
        <v>12823</v>
      </c>
    </row>
    <row r="62" spans="1:8" ht="14" x14ac:dyDescent="0.15">
      <c r="A62" s="2" t="s">
        <v>113</v>
      </c>
      <c r="B62" s="2" t="s">
        <v>148</v>
      </c>
      <c r="C62" s="2">
        <v>2010</v>
      </c>
      <c r="D6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62" s="2" t="s">
        <v>139</v>
      </c>
      <c r="F62" s="2">
        <v>42</v>
      </c>
      <c r="G62" s="19">
        <v>3.3E-3</v>
      </c>
      <c r="H62" s="2">
        <v>12823</v>
      </c>
    </row>
    <row r="63" spans="1:8" ht="14" x14ac:dyDescent="0.15">
      <c r="A63" s="2" t="s">
        <v>113</v>
      </c>
      <c r="B63" s="2" t="s">
        <v>148</v>
      </c>
      <c r="C63" s="2">
        <v>2010</v>
      </c>
      <c r="D6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63" s="2" t="s">
        <v>140</v>
      </c>
      <c r="F63" s="2">
        <v>20</v>
      </c>
      <c r="G63" s="19">
        <v>1.6000000000000001E-3</v>
      </c>
      <c r="H63" s="2">
        <v>12823</v>
      </c>
    </row>
    <row r="64" spans="1:8" ht="14" x14ac:dyDescent="0.15">
      <c r="A64" s="2" t="s">
        <v>113</v>
      </c>
      <c r="B64" s="2" t="s">
        <v>148</v>
      </c>
      <c r="C64" s="2">
        <v>2010</v>
      </c>
      <c r="D6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64" s="2" t="s">
        <v>141</v>
      </c>
      <c r="F64" s="2">
        <v>9</v>
      </c>
      <c r="G64" s="19">
        <v>6.9999999999999999E-4</v>
      </c>
      <c r="H64" s="2">
        <v>12823</v>
      </c>
    </row>
    <row r="65" spans="1:8" ht="14" x14ac:dyDescent="0.15">
      <c r="A65" s="2" t="s">
        <v>113</v>
      </c>
      <c r="B65" s="2" t="s">
        <v>148</v>
      </c>
      <c r="C65" s="2">
        <v>2010</v>
      </c>
      <c r="D6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65" s="2" t="s">
        <v>142</v>
      </c>
      <c r="F65" s="2">
        <v>7</v>
      </c>
      <c r="G65" s="19">
        <v>5.0000000000000001E-4</v>
      </c>
      <c r="H65" s="2">
        <v>12823</v>
      </c>
    </row>
    <row r="66" spans="1:8" ht="14" x14ac:dyDescent="0.15">
      <c r="A66" s="2" t="s">
        <v>113</v>
      </c>
      <c r="B66" s="2" t="s">
        <v>149</v>
      </c>
      <c r="C66" s="2">
        <v>2010</v>
      </c>
      <c r="D6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66" s="2" t="s">
        <v>134</v>
      </c>
      <c r="F66" s="2">
        <v>6721</v>
      </c>
      <c r="G66" s="19">
        <v>0.52429999999999999</v>
      </c>
      <c r="H66" s="2">
        <v>12773</v>
      </c>
    </row>
    <row r="67" spans="1:8" ht="14" x14ac:dyDescent="0.15">
      <c r="A67" s="2" t="s">
        <v>113</v>
      </c>
      <c r="B67" s="2" t="s">
        <v>149</v>
      </c>
      <c r="C67" s="2">
        <v>2010</v>
      </c>
      <c r="D6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67" s="2" t="s">
        <v>135</v>
      </c>
      <c r="F67" s="2">
        <v>3996</v>
      </c>
      <c r="G67" s="19">
        <v>0.31169999999999998</v>
      </c>
      <c r="H67" s="2">
        <v>12773</v>
      </c>
    </row>
    <row r="68" spans="1:8" ht="14" x14ac:dyDescent="0.15">
      <c r="A68" s="2" t="s">
        <v>113</v>
      </c>
      <c r="B68" s="2" t="s">
        <v>149</v>
      </c>
      <c r="C68" s="2">
        <v>2010</v>
      </c>
      <c r="D6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68" s="2" t="s">
        <v>136</v>
      </c>
      <c r="F68" s="2">
        <v>1664</v>
      </c>
      <c r="G68" s="19">
        <v>0.1298</v>
      </c>
      <c r="H68" s="2">
        <v>12773</v>
      </c>
    </row>
    <row r="69" spans="1:8" ht="14" x14ac:dyDescent="0.15">
      <c r="A69" s="2" t="s">
        <v>113</v>
      </c>
      <c r="B69" s="2" t="s">
        <v>149</v>
      </c>
      <c r="C69" s="2">
        <v>2010</v>
      </c>
      <c r="D6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69" s="2" t="s">
        <v>137</v>
      </c>
      <c r="F69" s="2">
        <v>311</v>
      </c>
      <c r="G69" s="19">
        <v>2.4299999999999999E-2</v>
      </c>
      <c r="H69" s="2">
        <v>12773</v>
      </c>
    </row>
    <row r="70" spans="1:8" ht="14" x14ac:dyDescent="0.15">
      <c r="A70" s="2" t="s">
        <v>113</v>
      </c>
      <c r="B70" s="2" t="s">
        <v>149</v>
      </c>
      <c r="C70" s="2">
        <v>2010</v>
      </c>
      <c r="D7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70" s="2" t="s">
        <v>138</v>
      </c>
      <c r="F70" s="2">
        <v>0</v>
      </c>
      <c r="G70" s="19">
        <v>0</v>
      </c>
      <c r="H70" s="2">
        <v>12773</v>
      </c>
    </row>
    <row r="71" spans="1:8" ht="14" x14ac:dyDescent="0.15">
      <c r="A71" s="2" t="s">
        <v>113</v>
      </c>
      <c r="B71" s="2" t="s">
        <v>149</v>
      </c>
      <c r="C71" s="2">
        <v>2010</v>
      </c>
      <c r="D7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71" s="2" t="s">
        <v>139</v>
      </c>
      <c r="F71" s="2">
        <v>43</v>
      </c>
      <c r="G71" s="19">
        <v>3.3999999999999998E-3</v>
      </c>
      <c r="H71" s="2">
        <v>12773</v>
      </c>
    </row>
    <row r="72" spans="1:8" ht="14" x14ac:dyDescent="0.15">
      <c r="A72" s="2" t="s">
        <v>113</v>
      </c>
      <c r="B72" s="2" t="s">
        <v>149</v>
      </c>
      <c r="C72" s="2">
        <v>2010</v>
      </c>
      <c r="D7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72" s="2" t="s">
        <v>140</v>
      </c>
      <c r="F72" s="2">
        <v>22</v>
      </c>
      <c r="G72" s="19">
        <v>1.6999999999999999E-3</v>
      </c>
      <c r="H72" s="2">
        <v>12773</v>
      </c>
    </row>
    <row r="73" spans="1:8" ht="14" x14ac:dyDescent="0.15">
      <c r="A73" s="2" t="s">
        <v>113</v>
      </c>
      <c r="B73" s="2" t="s">
        <v>149</v>
      </c>
      <c r="C73" s="2">
        <v>2010</v>
      </c>
      <c r="D7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73" s="2" t="s">
        <v>141</v>
      </c>
      <c r="F73" s="2">
        <v>9</v>
      </c>
      <c r="G73" s="19">
        <v>6.9999999999999999E-4</v>
      </c>
      <c r="H73" s="2">
        <v>12773</v>
      </c>
    </row>
    <row r="74" spans="1:8" ht="14" x14ac:dyDescent="0.15">
      <c r="A74" s="2" t="s">
        <v>113</v>
      </c>
      <c r="B74" s="2" t="s">
        <v>149</v>
      </c>
      <c r="C74" s="2">
        <v>2010</v>
      </c>
      <c r="D7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74" s="2" t="s">
        <v>142</v>
      </c>
      <c r="F74" s="2">
        <v>7</v>
      </c>
      <c r="G74" s="19">
        <v>5.0000000000000001E-4</v>
      </c>
      <c r="H74" s="2">
        <v>12773</v>
      </c>
    </row>
    <row r="75" spans="1:8" ht="14" x14ac:dyDescent="0.15">
      <c r="A75" s="2" t="s">
        <v>113</v>
      </c>
      <c r="B75" s="2" t="s">
        <v>150</v>
      </c>
      <c r="C75" s="2">
        <v>2010</v>
      </c>
      <c r="D7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75" s="2" t="s">
        <v>134</v>
      </c>
      <c r="F75" s="2">
        <v>6678</v>
      </c>
      <c r="G75" s="19">
        <v>0.51980000000000004</v>
      </c>
      <c r="H75" s="2">
        <v>12847</v>
      </c>
    </row>
    <row r="76" spans="1:8" ht="14" x14ac:dyDescent="0.15">
      <c r="A76" s="2" t="s">
        <v>113</v>
      </c>
      <c r="B76" s="2" t="s">
        <v>150</v>
      </c>
      <c r="C76" s="2">
        <v>2010</v>
      </c>
      <c r="D7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76" s="2" t="s">
        <v>135</v>
      </c>
      <c r="F76" s="2">
        <v>4031</v>
      </c>
      <c r="G76" s="19">
        <v>0.31380000000000002</v>
      </c>
      <c r="H76" s="2">
        <v>12847</v>
      </c>
    </row>
    <row r="77" spans="1:8" ht="14" x14ac:dyDescent="0.15">
      <c r="A77" s="2" t="s">
        <v>113</v>
      </c>
      <c r="B77" s="2" t="s">
        <v>150</v>
      </c>
      <c r="C77" s="2">
        <v>2010</v>
      </c>
      <c r="D7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77" s="2" t="s">
        <v>136</v>
      </c>
      <c r="F77" s="2">
        <v>1696</v>
      </c>
      <c r="G77" s="19">
        <v>0.13200000000000001</v>
      </c>
      <c r="H77" s="2">
        <v>12847</v>
      </c>
    </row>
    <row r="78" spans="1:8" ht="14" x14ac:dyDescent="0.15">
      <c r="A78" s="2" t="s">
        <v>113</v>
      </c>
      <c r="B78" s="2" t="s">
        <v>150</v>
      </c>
      <c r="C78" s="2">
        <v>2010</v>
      </c>
      <c r="D7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78" s="2" t="s">
        <v>137</v>
      </c>
      <c r="F78" s="2">
        <v>310</v>
      </c>
      <c r="G78" s="19">
        <v>2.41E-2</v>
      </c>
      <c r="H78" s="2">
        <v>12847</v>
      </c>
    </row>
    <row r="79" spans="1:8" ht="14" x14ac:dyDescent="0.15">
      <c r="A79" s="2" t="s">
        <v>113</v>
      </c>
      <c r="B79" s="2" t="s">
        <v>150</v>
      </c>
      <c r="C79" s="2">
        <v>2010</v>
      </c>
      <c r="D7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79" s="2" t="s">
        <v>138</v>
      </c>
      <c r="F79" s="2">
        <v>46</v>
      </c>
      <c r="G79" s="19">
        <v>3.5999999999999999E-3</v>
      </c>
      <c r="H79" s="2">
        <v>12847</v>
      </c>
    </row>
    <row r="80" spans="1:8" ht="14" x14ac:dyDescent="0.15">
      <c r="A80" s="2" t="s">
        <v>113</v>
      </c>
      <c r="B80" s="2" t="s">
        <v>150</v>
      </c>
      <c r="C80" s="2">
        <v>2010</v>
      </c>
      <c r="D8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80" s="2" t="s">
        <v>139</v>
      </c>
      <c r="F80" s="2">
        <v>42</v>
      </c>
      <c r="G80" s="19">
        <v>3.3E-3</v>
      </c>
      <c r="H80" s="2">
        <v>12847</v>
      </c>
    </row>
    <row r="81" spans="1:8" ht="14" x14ac:dyDescent="0.15">
      <c r="A81" s="2" t="s">
        <v>113</v>
      </c>
      <c r="B81" s="2" t="s">
        <v>150</v>
      </c>
      <c r="C81" s="2">
        <v>2010</v>
      </c>
      <c r="D8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81" s="2" t="s">
        <v>140</v>
      </c>
      <c r="F81" s="2">
        <v>19</v>
      </c>
      <c r="G81" s="19">
        <v>1.5E-3</v>
      </c>
      <c r="H81" s="2">
        <v>12847</v>
      </c>
    </row>
    <row r="82" spans="1:8" ht="14" x14ac:dyDescent="0.15">
      <c r="A82" s="2" t="s">
        <v>113</v>
      </c>
      <c r="B82" s="2" t="s">
        <v>150</v>
      </c>
      <c r="C82" s="2">
        <v>2010</v>
      </c>
      <c r="D8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82" s="2" t="s">
        <v>141</v>
      </c>
      <c r="F82" s="2">
        <v>9</v>
      </c>
      <c r="G82" s="19">
        <v>6.9999999999999999E-4</v>
      </c>
      <c r="H82" s="2">
        <v>12847</v>
      </c>
    </row>
    <row r="83" spans="1:8" ht="14" x14ac:dyDescent="0.15">
      <c r="A83" s="2" t="s">
        <v>113</v>
      </c>
      <c r="B83" s="2" t="s">
        <v>150</v>
      </c>
      <c r="C83" s="2">
        <v>2010</v>
      </c>
      <c r="D8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83" s="2" t="s">
        <v>151</v>
      </c>
      <c r="F83" s="2">
        <v>9</v>
      </c>
      <c r="G83" s="19">
        <v>6.9999999999999999E-4</v>
      </c>
      <c r="H83" s="2">
        <v>12847</v>
      </c>
    </row>
    <row r="84" spans="1:8" ht="14" x14ac:dyDescent="0.15">
      <c r="A84" s="2" t="s">
        <v>113</v>
      </c>
      <c r="B84" s="2" t="s">
        <v>150</v>
      </c>
      <c r="C84" s="2">
        <v>2010</v>
      </c>
      <c r="D8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84" s="2" t="s">
        <v>142</v>
      </c>
      <c r="F84" s="2">
        <v>7</v>
      </c>
      <c r="G84" s="19">
        <v>5.0000000000000001E-4</v>
      </c>
      <c r="H84" s="2">
        <v>12847</v>
      </c>
    </row>
    <row r="85" spans="1:8" ht="14" x14ac:dyDescent="0.15">
      <c r="A85" s="2" t="s">
        <v>114</v>
      </c>
      <c r="B85" s="2" t="s">
        <v>152</v>
      </c>
      <c r="C85" s="2">
        <v>2010</v>
      </c>
      <c r="D8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85" s="2" t="s">
        <v>134</v>
      </c>
      <c r="F85" s="2">
        <v>6609</v>
      </c>
      <c r="G85" s="19">
        <v>0.51490000000000002</v>
      </c>
      <c r="H85" s="2">
        <v>12835</v>
      </c>
    </row>
    <row r="86" spans="1:8" ht="14" x14ac:dyDescent="0.15">
      <c r="A86" s="2" t="s">
        <v>114</v>
      </c>
      <c r="B86" s="2" t="s">
        <v>152</v>
      </c>
      <c r="C86" s="2">
        <v>2010</v>
      </c>
      <c r="D8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86" s="2" t="s">
        <v>135</v>
      </c>
      <c r="F86" s="2">
        <v>4044</v>
      </c>
      <c r="G86" s="19">
        <v>0.31509999999999999</v>
      </c>
      <c r="H86" s="2">
        <v>12835</v>
      </c>
    </row>
    <row r="87" spans="1:8" ht="14" x14ac:dyDescent="0.15">
      <c r="A87" s="2" t="s">
        <v>114</v>
      </c>
      <c r="B87" s="2" t="s">
        <v>152</v>
      </c>
      <c r="C87" s="2">
        <v>2010</v>
      </c>
      <c r="D8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87" s="2" t="s">
        <v>136</v>
      </c>
      <c r="F87" s="2">
        <v>1726</v>
      </c>
      <c r="G87" s="19">
        <v>0.13450000000000001</v>
      </c>
      <c r="H87" s="2">
        <v>12835</v>
      </c>
    </row>
    <row r="88" spans="1:8" ht="14" x14ac:dyDescent="0.15">
      <c r="A88" s="2" t="s">
        <v>114</v>
      </c>
      <c r="B88" s="2" t="s">
        <v>152</v>
      </c>
      <c r="C88" s="2">
        <v>2010</v>
      </c>
      <c r="D8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88" s="2" t="s">
        <v>137</v>
      </c>
      <c r="F88" s="2">
        <v>321</v>
      </c>
      <c r="G88" s="19">
        <v>2.5000000000000001E-2</v>
      </c>
      <c r="H88" s="2">
        <v>12835</v>
      </c>
    </row>
    <row r="89" spans="1:8" ht="14" x14ac:dyDescent="0.15">
      <c r="A89" s="2" t="s">
        <v>114</v>
      </c>
      <c r="B89" s="2" t="s">
        <v>152</v>
      </c>
      <c r="C89" s="2">
        <v>2010</v>
      </c>
      <c r="D8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89" s="2" t="s">
        <v>138</v>
      </c>
      <c r="F89" s="2">
        <v>46</v>
      </c>
      <c r="G89" s="19">
        <v>3.5999999999999999E-3</v>
      </c>
      <c r="H89" s="2">
        <v>12835</v>
      </c>
    </row>
    <row r="90" spans="1:8" ht="14" x14ac:dyDescent="0.15">
      <c r="A90" s="2" t="s">
        <v>114</v>
      </c>
      <c r="B90" s="2" t="s">
        <v>152</v>
      </c>
      <c r="C90" s="2">
        <v>2010</v>
      </c>
      <c r="D9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90" s="2" t="s">
        <v>139</v>
      </c>
      <c r="F90" s="2">
        <v>42</v>
      </c>
      <c r="G90" s="19">
        <v>3.3E-3</v>
      </c>
      <c r="H90" s="2">
        <v>12835</v>
      </c>
    </row>
    <row r="91" spans="1:8" ht="14" x14ac:dyDescent="0.15">
      <c r="A91" s="2" t="s">
        <v>114</v>
      </c>
      <c r="B91" s="2" t="s">
        <v>152</v>
      </c>
      <c r="C91" s="2">
        <v>2010</v>
      </c>
      <c r="D9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91" s="2" t="s">
        <v>140</v>
      </c>
      <c r="F91" s="2">
        <v>18</v>
      </c>
      <c r="G91" s="19">
        <v>1.4E-3</v>
      </c>
      <c r="H91" s="2">
        <v>12835</v>
      </c>
    </row>
    <row r="92" spans="1:8" ht="14" x14ac:dyDescent="0.15">
      <c r="A92" s="2" t="s">
        <v>114</v>
      </c>
      <c r="B92" s="2" t="s">
        <v>152</v>
      </c>
      <c r="C92" s="2">
        <v>2010</v>
      </c>
      <c r="D9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92" s="2" t="s">
        <v>151</v>
      </c>
      <c r="F92" s="2">
        <v>13</v>
      </c>
      <c r="G92" s="19">
        <v>1E-3</v>
      </c>
      <c r="H92" s="2">
        <v>12835</v>
      </c>
    </row>
    <row r="93" spans="1:8" ht="14" x14ac:dyDescent="0.15">
      <c r="A93" s="2" t="s">
        <v>114</v>
      </c>
      <c r="B93" s="2" t="s">
        <v>152</v>
      </c>
      <c r="C93" s="2">
        <v>2010</v>
      </c>
      <c r="D9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93" s="2" t="s">
        <v>141</v>
      </c>
      <c r="F93" s="2">
        <v>9</v>
      </c>
      <c r="G93" s="19">
        <v>6.9999999999999999E-4</v>
      </c>
      <c r="H93" s="2">
        <v>12835</v>
      </c>
    </row>
    <row r="94" spans="1:8" ht="14" x14ac:dyDescent="0.15">
      <c r="A94" s="2" t="s">
        <v>114</v>
      </c>
      <c r="B94" s="2" t="s">
        <v>152</v>
      </c>
      <c r="C94" s="2">
        <v>2010</v>
      </c>
      <c r="D9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94" s="2" t="s">
        <v>142</v>
      </c>
      <c r="F94" s="2">
        <v>7</v>
      </c>
      <c r="G94" s="19">
        <v>5.0000000000000001E-4</v>
      </c>
      <c r="H94" s="2">
        <v>12835</v>
      </c>
    </row>
    <row r="95" spans="1:8" ht="14" x14ac:dyDescent="0.15">
      <c r="A95" s="2" t="s">
        <v>114</v>
      </c>
      <c r="B95" s="2" t="s">
        <v>153</v>
      </c>
      <c r="C95" s="2">
        <v>2010</v>
      </c>
      <c r="D9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95" s="2" t="s">
        <v>134</v>
      </c>
      <c r="F95" s="2">
        <v>6555</v>
      </c>
      <c r="G95" s="19">
        <v>0.51080000000000003</v>
      </c>
      <c r="H95" s="2">
        <v>12833</v>
      </c>
    </row>
    <row r="96" spans="1:8" ht="14" x14ac:dyDescent="0.15">
      <c r="A96" s="2" t="s">
        <v>114</v>
      </c>
      <c r="B96" s="2" t="s">
        <v>153</v>
      </c>
      <c r="C96" s="2">
        <v>2010</v>
      </c>
      <c r="D9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96" s="2" t="s">
        <v>135</v>
      </c>
      <c r="F96" s="2">
        <v>4051</v>
      </c>
      <c r="G96" s="19">
        <v>0.31569999999999998</v>
      </c>
      <c r="H96" s="2">
        <v>12833</v>
      </c>
    </row>
    <row r="97" spans="1:8" ht="14" x14ac:dyDescent="0.15">
      <c r="A97" s="2" t="s">
        <v>114</v>
      </c>
      <c r="B97" s="2" t="s">
        <v>153</v>
      </c>
      <c r="C97" s="2">
        <v>2010</v>
      </c>
      <c r="D9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97" s="2" t="s">
        <v>136</v>
      </c>
      <c r="F97" s="2">
        <v>1732</v>
      </c>
      <c r="G97" s="19">
        <v>0.13500000000000001</v>
      </c>
      <c r="H97" s="2">
        <v>12833</v>
      </c>
    </row>
    <row r="98" spans="1:8" ht="14" x14ac:dyDescent="0.15">
      <c r="A98" s="2" t="s">
        <v>114</v>
      </c>
      <c r="B98" s="2" t="s">
        <v>153</v>
      </c>
      <c r="C98" s="2">
        <v>2010</v>
      </c>
      <c r="D9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98" s="2" t="s">
        <v>137</v>
      </c>
      <c r="F98" s="2">
        <v>346</v>
      </c>
      <c r="G98" s="19">
        <v>2.7E-2</v>
      </c>
      <c r="H98" s="2">
        <v>12833</v>
      </c>
    </row>
    <row r="99" spans="1:8" ht="14" x14ac:dyDescent="0.15">
      <c r="A99" s="2" t="s">
        <v>114</v>
      </c>
      <c r="B99" s="2" t="s">
        <v>153</v>
      </c>
      <c r="C99" s="2">
        <v>2010</v>
      </c>
      <c r="D9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99" s="2" t="s">
        <v>138</v>
      </c>
      <c r="F99" s="2">
        <v>46</v>
      </c>
      <c r="G99" s="19">
        <v>3.5999999999999999E-3</v>
      </c>
      <c r="H99" s="2">
        <v>12833</v>
      </c>
    </row>
    <row r="100" spans="1:8" ht="14" x14ac:dyDescent="0.15">
      <c r="A100" s="2" t="s">
        <v>114</v>
      </c>
      <c r="B100" s="2" t="s">
        <v>153</v>
      </c>
      <c r="C100" s="2">
        <v>2010</v>
      </c>
      <c r="D10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100" s="2" t="s">
        <v>139</v>
      </c>
      <c r="F100" s="2">
        <v>40</v>
      </c>
      <c r="G100" s="19">
        <v>3.0999999999999999E-3</v>
      </c>
      <c r="H100" s="2">
        <v>12833</v>
      </c>
    </row>
    <row r="101" spans="1:8" ht="14" x14ac:dyDescent="0.15">
      <c r="A101" s="2" t="s">
        <v>114</v>
      </c>
      <c r="B101" s="2" t="s">
        <v>153</v>
      </c>
      <c r="C101" s="2">
        <v>2010</v>
      </c>
      <c r="D10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101" s="2" t="s">
        <v>151</v>
      </c>
      <c r="F101" s="2">
        <v>29</v>
      </c>
      <c r="G101" s="19">
        <v>2.3E-3</v>
      </c>
      <c r="H101" s="2">
        <v>12833</v>
      </c>
    </row>
    <row r="102" spans="1:8" ht="14" x14ac:dyDescent="0.15">
      <c r="A102" s="2" t="s">
        <v>114</v>
      </c>
      <c r="B102" s="2" t="s">
        <v>153</v>
      </c>
      <c r="C102" s="2">
        <v>2010</v>
      </c>
      <c r="D10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102" s="2" t="s">
        <v>140</v>
      </c>
      <c r="F102" s="2">
        <v>18</v>
      </c>
      <c r="G102" s="19">
        <v>1.4E-3</v>
      </c>
      <c r="H102" s="2">
        <v>12833</v>
      </c>
    </row>
    <row r="103" spans="1:8" ht="14" x14ac:dyDescent="0.15">
      <c r="A103" s="2" t="s">
        <v>114</v>
      </c>
      <c r="B103" s="2" t="s">
        <v>153</v>
      </c>
      <c r="C103" s="2">
        <v>2010</v>
      </c>
      <c r="D10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103" s="2" t="s">
        <v>141</v>
      </c>
      <c r="F103" s="2">
        <v>9</v>
      </c>
      <c r="G103" s="19">
        <v>6.9999999999999999E-4</v>
      </c>
      <c r="H103" s="2">
        <v>12833</v>
      </c>
    </row>
    <row r="104" spans="1:8" ht="14" x14ac:dyDescent="0.15">
      <c r="A104" s="2" t="s">
        <v>114</v>
      </c>
      <c r="B104" s="2" t="s">
        <v>153</v>
      </c>
      <c r="C104" s="2">
        <v>2010</v>
      </c>
      <c r="D10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104" s="2" t="s">
        <v>142</v>
      </c>
      <c r="F104" s="2">
        <v>7</v>
      </c>
      <c r="G104" s="19">
        <v>5.0000000000000001E-4</v>
      </c>
      <c r="H104" s="2">
        <v>12833</v>
      </c>
    </row>
    <row r="105" spans="1:8" ht="14" x14ac:dyDescent="0.15">
      <c r="A105" s="2" t="s">
        <v>114</v>
      </c>
      <c r="B105" s="2" t="s">
        <v>154</v>
      </c>
      <c r="C105" s="2">
        <v>2010</v>
      </c>
      <c r="D10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105" s="2" t="s">
        <v>134</v>
      </c>
      <c r="F105" s="2">
        <v>6511</v>
      </c>
      <c r="G105" s="19">
        <v>0.50639999999999996</v>
      </c>
      <c r="H105" s="2">
        <v>12857</v>
      </c>
    </row>
    <row r="106" spans="1:8" ht="14" x14ac:dyDescent="0.15">
      <c r="A106" s="2" t="s">
        <v>114</v>
      </c>
      <c r="B106" s="2" t="s">
        <v>154</v>
      </c>
      <c r="C106" s="2">
        <v>2010</v>
      </c>
      <c r="D10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106" s="2" t="s">
        <v>135</v>
      </c>
      <c r="F106" s="2">
        <v>4076</v>
      </c>
      <c r="G106" s="19">
        <v>0.317</v>
      </c>
      <c r="H106" s="2">
        <v>12857</v>
      </c>
    </row>
    <row r="107" spans="1:8" ht="14" x14ac:dyDescent="0.15">
      <c r="A107" s="2" t="s">
        <v>114</v>
      </c>
      <c r="B107" s="2" t="s">
        <v>154</v>
      </c>
      <c r="C107" s="2">
        <v>2010</v>
      </c>
      <c r="D10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107" s="2" t="s">
        <v>136</v>
      </c>
      <c r="F107" s="2">
        <v>1757</v>
      </c>
      <c r="G107" s="19">
        <v>0.13669999999999999</v>
      </c>
      <c r="H107" s="2">
        <v>12857</v>
      </c>
    </row>
    <row r="108" spans="1:8" ht="14" x14ac:dyDescent="0.15">
      <c r="A108" s="2" t="s">
        <v>114</v>
      </c>
      <c r="B108" s="2" t="s">
        <v>154</v>
      </c>
      <c r="C108" s="2">
        <v>2010</v>
      </c>
      <c r="D10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108" s="2" t="s">
        <v>137</v>
      </c>
      <c r="F108" s="2">
        <v>348</v>
      </c>
      <c r="G108" s="19">
        <v>2.7099999999999999E-2</v>
      </c>
      <c r="H108" s="2">
        <v>12857</v>
      </c>
    </row>
    <row r="109" spans="1:8" ht="14" x14ac:dyDescent="0.15">
      <c r="A109" s="2" t="s">
        <v>114</v>
      </c>
      <c r="B109" s="2" t="s">
        <v>154</v>
      </c>
      <c r="C109" s="2">
        <v>2010</v>
      </c>
      <c r="D10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109" s="2" t="s">
        <v>151</v>
      </c>
      <c r="F109" s="2">
        <v>50</v>
      </c>
      <c r="G109" s="19">
        <v>3.8999999999999998E-3</v>
      </c>
      <c r="H109" s="2">
        <v>12857</v>
      </c>
    </row>
    <row r="110" spans="1:8" ht="14" x14ac:dyDescent="0.15">
      <c r="A110" s="2" t="s">
        <v>114</v>
      </c>
      <c r="B110" s="2" t="s">
        <v>154</v>
      </c>
      <c r="C110" s="2">
        <v>2010</v>
      </c>
      <c r="D11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110" s="2" t="s">
        <v>138</v>
      </c>
      <c r="F110" s="2">
        <v>45</v>
      </c>
      <c r="G110" s="19">
        <v>3.5000000000000001E-3</v>
      </c>
      <c r="H110" s="2">
        <v>12857</v>
      </c>
    </row>
    <row r="111" spans="1:8" ht="14" x14ac:dyDescent="0.15">
      <c r="A111" s="2" t="s">
        <v>114</v>
      </c>
      <c r="B111" s="2" t="s">
        <v>154</v>
      </c>
      <c r="C111" s="2">
        <v>2010</v>
      </c>
      <c r="D11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111" s="2" t="s">
        <v>139</v>
      </c>
      <c r="F111" s="2">
        <v>37</v>
      </c>
      <c r="G111" s="19">
        <v>2.8999999999999998E-3</v>
      </c>
      <c r="H111" s="2">
        <v>12857</v>
      </c>
    </row>
    <row r="112" spans="1:8" ht="14" x14ac:dyDescent="0.15">
      <c r="A112" s="2" t="s">
        <v>114</v>
      </c>
      <c r="B112" s="2" t="s">
        <v>154</v>
      </c>
      <c r="C112" s="2">
        <v>2010</v>
      </c>
      <c r="D11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112" s="2" t="s">
        <v>140</v>
      </c>
      <c r="F112" s="2">
        <v>18</v>
      </c>
      <c r="G112" s="19">
        <v>1.4E-3</v>
      </c>
      <c r="H112" s="2">
        <v>12857</v>
      </c>
    </row>
    <row r="113" spans="1:8" ht="14" x14ac:dyDescent="0.15">
      <c r="A113" s="2" t="s">
        <v>114</v>
      </c>
      <c r="B113" s="2" t="s">
        <v>154</v>
      </c>
      <c r="C113" s="2">
        <v>2010</v>
      </c>
      <c r="D11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113" s="2" t="s">
        <v>141</v>
      </c>
      <c r="F113" s="2">
        <v>8</v>
      </c>
      <c r="G113" s="19">
        <v>5.9999999999999995E-4</v>
      </c>
      <c r="H113" s="2">
        <v>12857</v>
      </c>
    </row>
    <row r="114" spans="1:8" ht="14" x14ac:dyDescent="0.15">
      <c r="A114" s="2" t="s">
        <v>114</v>
      </c>
      <c r="B114" s="2" t="s">
        <v>154</v>
      </c>
      <c r="C114" s="2">
        <v>2010</v>
      </c>
      <c r="D11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114" s="2" t="s">
        <v>142</v>
      </c>
      <c r="F114" s="2">
        <v>7</v>
      </c>
      <c r="G114" s="19">
        <v>5.0000000000000001E-4</v>
      </c>
      <c r="H114" s="2">
        <v>12857</v>
      </c>
    </row>
    <row r="115" spans="1:8" ht="14" x14ac:dyDescent="0.15">
      <c r="A115" s="2" t="s">
        <v>109</v>
      </c>
      <c r="B115" s="2" t="s">
        <v>133</v>
      </c>
      <c r="C115" s="2">
        <v>2010</v>
      </c>
      <c r="D11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15" s="2" t="s">
        <v>134</v>
      </c>
      <c r="F115" s="2">
        <v>6475</v>
      </c>
      <c r="G115" s="19">
        <v>0.50180000000000002</v>
      </c>
      <c r="H115" s="15">
        <v>12903</v>
      </c>
    </row>
    <row r="116" spans="1:8" ht="14" x14ac:dyDescent="0.15">
      <c r="A116" s="2" t="s">
        <v>109</v>
      </c>
      <c r="B116" s="2" t="s">
        <v>133</v>
      </c>
      <c r="C116" s="2">
        <v>2010</v>
      </c>
      <c r="D11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16" s="2" t="s">
        <v>135</v>
      </c>
      <c r="F116" s="2">
        <v>4117</v>
      </c>
      <c r="G116" s="19">
        <v>0.31909999999999999</v>
      </c>
      <c r="H116" s="15">
        <v>12903</v>
      </c>
    </row>
    <row r="117" spans="1:8" ht="14" x14ac:dyDescent="0.15">
      <c r="A117" s="2" t="s">
        <v>109</v>
      </c>
      <c r="B117" s="2" t="s">
        <v>133</v>
      </c>
      <c r="C117" s="2">
        <v>2010</v>
      </c>
      <c r="D11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17" s="2" t="s">
        <v>136</v>
      </c>
      <c r="F117" s="2">
        <v>1760</v>
      </c>
      <c r="G117" s="19">
        <v>0.13639999999999999</v>
      </c>
      <c r="H117" s="15">
        <v>12903</v>
      </c>
    </row>
    <row r="118" spans="1:8" ht="14" x14ac:dyDescent="0.15">
      <c r="A118" s="2" t="s">
        <v>109</v>
      </c>
      <c r="B118" s="2" t="s">
        <v>133</v>
      </c>
      <c r="C118" s="2">
        <v>2010</v>
      </c>
      <c r="D11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18" s="2" t="s">
        <v>137</v>
      </c>
      <c r="F118" s="2">
        <v>340</v>
      </c>
      <c r="G118" s="19">
        <v>2.64E-2</v>
      </c>
      <c r="H118" s="15">
        <v>12903</v>
      </c>
    </row>
    <row r="119" spans="1:8" ht="14" x14ac:dyDescent="0.15">
      <c r="A119" s="2" t="s">
        <v>109</v>
      </c>
      <c r="B119" s="2" t="s">
        <v>133</v>
      </c>
      <c r="C119" s="2">
        <v>2010</v>
      </c>
      <c r="D11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19" s="2" t="s">
        <v>151</v>
      </c>
      <c r="F119" s="2">
        <v>98</v>
      </c>
      <c r="G119" s="19">
        <v>7.6E-3</v>
      </c>
      <c r="H119" s="15">
        <v>12903</v>
      </c>
    </row>
    <row r="120" spans="1:8" ht="14" x14ac:dyDescent="0.15">
      <c r="A120" s="2" t="s">
        <v>109</v>
      </c>
      <c r="B120" s="2" t="s">
        <v>133</v>
      </c>
      <c r="C120" s="2">
        <v>2010</v>
      </c>
      <c r="D12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20" s="2" t="s">
        <v>138</v>
      </c>
      <c r="F120" s="2">
        <v>43</v>
      </c>
      <c r="G120" s="19">
        <v>3.3E-3</v>
      </c>
      <c r="H120" s="15">
        <v>12903</v>
      </c>
    </row>
    <row r="121" spans="1:8" ht="14" x14ac:dyDescent="0.15">
      <c r="A121" s="2" t="s">
        <v>109</v>
      </c>
      <c r="B121" s="2" t="s">
        <v>133</v>
      </c>
      <c r="C121" s="2">
        <v>2010</v>
      </c>
      <c r="D12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21" s="2" t="s">
        <v>139</v>
      </c>
      <c r="F121" s="2">
        <v>37</v>
      </c>
      <c r="G121" s="19">
        <v>2.8999999999999998E-3</v>
      </c>
      <c r="H121" s="15">
        <v>12903</v>
      </c>
    </row>
    <row r="122" spans="1:8" ht="14" x14ac:dyDescent="0.15">
      <c r="A122" s="2" t="s">
        <v>109</v>
      </c>
      <c r="B122" s="2" t="s">
        <v>133</v>
      </c>
      <c r="C122" s="2">
        <v>2010</v>
      </c>
      <c r="D12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22" s="2" t="s">
        <v>140</v>
      </c>
      <c r="F122" s="2">
        <v>18</v>
      </c>
      <c r="G122" s="19">
        <v>1.4E-3</v>
      </c>
      <c r="H122" s="15">
        <v>12903</v>
      </c>
    </row>
    <row r="123" spans="1:8" ht="14" x14ac:dyDescent="0.15">
      <c r="A123" s="2" t="s">
        <v>109</v>
      </c>
      <c r="B123" s="2" t="s">
        <v>133</v>
      </c>
      <c r="C123" s="2">
        <v>2010</v>
      </c>
      <c r="D12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23" s="2" t="s">
        <v>141</v>
      </c>
      <c r="F123" s="2">
        <v>8</v>
      </c>
      <c r="G123" s="19">
        <v>5.9999999999999995E-4</v>
      </c>
      <c r="H123" s="15">
        <v>12903</v>
      </c>
    </row>
    <row r="124" spans="1:8" ht="14" x14ac:dyDescent="0.15">
      <c r="A124" s="2" t="s">
        <v>109</v>
      </c>
      <c r="B124" s="2" t="s">
        <v>133</v>
      </c>
      <c r="C124" s="2">
        <v>2010</v>
      </c>
      <c r="D12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24" s="2" t="s">
        <v>142</v>
      </c>
      <c r="F124" s="2">
        <v>7</v>
      </c>
      <c r="G124" s="19">
        <v>5.0000000000000001E-4</v>
      </c>
      <c r="H124" s="15">
        <v>12903</v>
      </c>
    </row>
    <row r="125" spans="1:8" ht="14" x14ac:dyDescent="0.15">
      <c r="A125" s="2" t="s">
        <v>109</v>
      </c>
      <c r="B125" s="2" t="s">
        <v>143</v>
      </c>
      <c r="C125" s="2">
        <v>2010</v>
      </c>
      <c r="D12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25" s="2" t="s">
        <v>134</v>
      </c>
      <c r="F125" s="2">
        <v>6383</v>
      </c>
      <c r="G125" s="19">
        <v>0.495</v>
      </c>
      <c r="H125" s="15">
        <v>12894</v>
      </c>
    </row>
    <row r="126" spans="1:8" ht="14" x14ac:dyDescent="0.15">
      <c r="A126" s="2" t="s">
        <v>109</v>
      </c>
      <c r="B126" s="2" t="s">
        <v>143</v>
      </c>
      <c r="C126" s="2">
        <v>2010</v>
      </c>
      <c r="D12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26" s="2" t="s">
        <v>135</v>
      </c>
      <c r="F126" s="2">
        <v>4183</v>
      </c>
      <c r="G126" s="19">
        <v>0.32440000000000002</v>
      </c>
      <c r="H126" s="15">
        <v>12894</v>
      </c>
    </row>
    <row r="127" spans="1:8" ht="14" x14ac:dyDescent="0.15">
      <c r="A127" s="2" t="s">
        <v>109</v>
      </c>
      <c r="B127" s="2" t="s">
        <v>143</v>
      </c>
      <c r="C127" s="2">
        <v>2010</v>
      </c>
      <c r="D12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27" s="2" t="s">
        <v>136</v>
      </c>
      <c r="F127" s="2">
        <v>1772</v>
      </c>
      <c r="G127" s="19">
        <v>0.13739999999999999</v>
      </c>
      <c r="H127" s="15">
        <v>12894</v>
      </c>
    </row>
    <row r="128" spans="1:8" ht="14" x14ac:dyDescent="0.15">
      <c r="A128" s="2" t="s">
        <v>109</v>
      </c>
      <c r="B128" s="2" t="s">
        <v>143</v>
      </c>
      <c r="C128" s="2">
        <v>2010</v>
      </c>
      <c r="D12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28" s="2" t="s">
        <v>137</v>
      </c>
      <c r="F128" s="2">
        <v>340</v>
      </c>
      <c r="G128" s="19">
        <v>2.64E-2</v>
      </c>
      <c r="H128" s="15">
        <v>12894</v>
      </c>
    </row>
    <row r="129" spans="1:8" ht="14" x14ac:dyDescent="0.15">
      <c r="A129" s="2" t="s">
        <v>109</v>
      </c>
      <c r="B129" s="2" t="s">
        <v>143</v>
      </c>
      <c r="C129" s="2">
        <v>2010</v>
      </c>
      <c r="D12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29" s="2" t="s">
        <v>151</v>
      </c>
      <c r="F129" s="2">
        <v>103</v>
      </c>
      <c r="G129" s="19">
        <v>8.0000000000000002E-3</v>
      </c>
      <c r="H129" s="15">
        <v>12894</v>
      </c>
    </row>
    <row r="130" spans="1:8" ht="14" x14ac:dyDescent="0.15">
      <c r="A130" s="2" t="s">
        <v>109</v>
      </c>
      <c r="B130" s="2" t="s">
        <v>143</v>
      </c>
      <c r="C130" s="2">
        <v>2010</v>
      </c>
      <c r="D13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30" s="2" t="s">
        <v>138</v>
      </c>
      <c r="F130" s="2">
        <v>43</v>
      </c>
      <c r="G130" s="19">
        <v>3.3E-3</v>
      </c>
      <c r="H130" s="15">
        <v>12894</v>
      </c>
    </row>
    <row r="131" spans="1:8" ht="14" x14ac:dyDescent="0.15">
      <c r="A131" s="2" t="s">
        <v>109</v>
      </c>
      <c r="B131" s="2" t="s">
        <v>143</v>
      </c>
      <c r="C131" s="2">
        <v>2010</v>
      </c>
      <c r="D13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31" s="2" t="s">
        <v>139</v>
      </c>
      <c r="F131" s="2">
        <v>37</v>
      </c>
      <c r="G131" s="19">
        <v>2.8999999999999998E-3</v>
      </c>
      <c r="H131" s="15">
        <v>12894</v>
      </c>
    </row>
    <row r="132" spans="1:8" ht="14" x14ac:dyDescent="0.15">
      <c r="A132" s="2" t="s">
        <v>109</v>
      </c>
      <c r="B132" s="2" t="s">
        <v>143</v>
      </c>
      <c r="C132" s="2">
        <v>2010</v>
      </c>
      <c r="D13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32" s="2" t="s">
        <v>140</v>
      </c>
      <c r="F132" s="2">
        <v>18</v>
      </c>
      <c r="G132" s="19">
        <v>1.4E-3</v>
      </c>
      <c r="H132" s="15">
        <v>12894</v>
      </c>
    </row>
    <row r="133" spans="1:8" ht="14" x14ac:dyDescent="0.15">
      <c r="A133" s="2" t="s">
        <v>109</v>
      </c>
      <c r="B133" s="2" t="s">
        <v>143</v>
      </c>
      <c r="C133" s="2">
        <v>2010</v>
      </c>
      <c r="D13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33" s="2" t="s">
        <v>141</v>
      </c>
      <c r="F133" s="2">
        <v>8</v>
      </c>
      <c r="G133" s="19">
        <v>5.9999999999999995E-4</v>
      </c>
      <c r="H133" s="15">
        <v>12894</v>
      </c>
    </row>
    <row r="134" spans="1:8" ht="14" x14ac:dyDescent="0.15">
      <c r="A134" s="2" t="s">
        <v>109</v>
      </c>
      <c r="B134" s="2" t="s">
        <v>143</v>
      </c>
      <c r="C134" s="2">
        <v>2010</v>
      </c>
      <c r="D13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34" s="2" t="s">
        <v>142</v>
      </c>
      <c r="F134" s="2">
        <v>7</v>
      </c>
      <c r="G134" s="19">
        <v>5.0000000000000001E-4</v>
      </c>
      <c r="H134" s="15">
        <v>12894</v>
      </c>
    </row>
    <row r="135" spans="1:8" ht="14" x14ac:dyDescent="0.15">
      <c r="A135" s="2" t="s">
        <v>109</v>
      </c>
      <c r="B135" s="2" t="s">
        <v>144</v>
      </c>
      <c r="C135" s="2">
        <v>2010</v>
      </c>
      <c r="D13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35" s="2" t="s">
        <v>134</v>
      </c>
      <c r="F135" s="2">
        <v>6342</v>
      </c>
      <c r="G135" s="19">
        <v>0.49399999999999999</v>
      </c>
      <c r="H135" s="15">
        <v>12839</v>
      </c>
    </row>
    <row r="136" spans="1:8" ht="14" x14ac:dyDescent="0.15">
      <c r="A136" s="2" t="s">
        <v>109</v>
      </c>
      <c r="B136" s="2" t="s">
        <v>144</v>
      </c>
      <c r="C136" s="2">
        <v>2010</v>
      </c>
      <c r="D13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36" s="2" t="s">
        <v>135</v>
      </c>
      <c r="F136" s="2">
        <v>4162</v>
      </c>
      <c r="G136" s="19">
        <v>0.32419999999999999</v>
      </c>
      <c r="H136" s="15">
        <v>12839</v>
      </c>
    </row>
    <row r="137" spans="1:8" ht="14" x14ac:dyDescent="0.15">
      <c r="A137" s="2" t="s">
        <v>109</v>
      </c>
      <c r="B137" s="2" t="s">
        <v>144</v>
      </c>
      <c r="C137" s="2">
        <v>2010</v>
      </c>
      <c r="D13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37" s="2" t="s">
        <v>136</v>
      </c>
      <c r="F137" s="2">
        <v>1786</v>
      </c>
      <c r="G137" s="19">
        <v>0.1391</v>
      </c>
      <c r="H137" s="15">
        <v>12839</v>
      </c>
    </row>
    <row r="138" spans="1:8" ht="14" x14ac:dyDescent="0.15">
      <c r="A138" s="2" t="s">
        <v>109</v>
      </c>
      <c r="B138" s="2" t="s">
        <v>144</v>
      </c>
      <c r="C138" s="2">
        <v>2010</v>
      </c>
      <c r="D13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38" s="2" t="s">
        <v>137</v>
      </c>
      <c r="F138" s="2">
        <v>355</v>
      </c>
      <c r="G138" s="19">
        <v>2.7699999999999999E-2</v>
      </c>
      <c r="H138" s="15">
        <v>12839</v>
      </c>
    </row>
    <row r="139" spans="1:8" ht="14" x14ac:dyDescent="0.15">
      <c r="A139" s="2" t="s">
        <v>109</v>
      </c>
      <c r="B139" s="2" t="s">
        <v>144</v>
      </c>
      <c r="C139" s="2">
        <v>2010</v>
      </c>
      <c r="D13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39" s="2" t="s">
        <v>151</v>
      </c>
      <c r="F139" s="2">
        <v>117</v>
      </c>
      <c r="G139" s="19">
        <v>9.1000000000000004E-3</v>
      </c>
      <c r="H139" s="15">
        <v>12839</v>
      </c>
    </row>
    <row r="140" spans="1:8" ht="14" x14ac:dyDescent="0.15">
      <c r="A140" s="2" t="s">
        <v>109</v>
      </c>
      <c r="B140" s="2" t="s">
        <v>144</v>
      </c>
      <c r="C140" s="2">
        <v>2010</v>
      </c>
      <c r="D14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40" s="2" t="s">
        <v>138</v>
      </c>
      <c r="F140" s="2">
        <v>43</v>
      </c>
      <c r="G140" s="19">
        <v>3.3E-3</v>
      </c>
      <c r="H140" s="15">
        <v>12839</v>
      </c>
    </row>
    <row r="141" spans="1:8" ht="14" x14ac:dyDescent="0.15">
      <c r="A141" s="2" t="s">
        <v>109</v>
      </c>
      <c r="B141" s="2" t="s">
        <v>144</v>
      </c>
      <c r="C141" s="2">
        <v>2010</v>
      </c>
      <c r="D14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41" s="2" t="s">
        <v>140</v>
      </c>
      <c r="F141" s="2">
        <v>17</v>
      </c>
      <c r="G141" s="19">
        <v>1.2999999999999999E-3</v>
      </c>
      <c r="H141" s="15">
        <v>12839</v>
      </c>
    </row>
    <row r="142" spans="1:8" ht="14" x14ac:dyDescent="0.15">
      <c r="A142" s="2" t="s">
        <v>109</v>
      </c>
      <c r="B142" s="2" t="s">
        <v>144</v>
      </c>
      <c r="C142" s="2">
        <v>2010</v>
      </c>
      <c r="D14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42" s="2" t="s">
        <v>141</v>
      </c>
      <c r="F142" s="2">
        <v>8</v>
      </c>
      <c r="G142" s="19">
        <v>5.9999999999999995E-4</v>
      </c>
      <c r="H142" s="15">
        <v>12839</v>
      </c>
    </row>
    <row r="143" spans="1:8" ht="14" x14ac:dyDescent="0.15">
      <c r="A143" s="2" t="s">
        <v>109</v>
      </c>
      <c r="B143" s="2" t="s">
        <v>144</v>
      </c>
      <c r="C143" s="2">
        <v>2010</v>
      </c>
      <c r="D14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43" s="2" t="s">
        <v>142</v>
      </c>
      <c r="F143" s="2">
        <v>7</v>
      </c>
      <c r="G143" s="19">
        <v>5.0000000000000001E-4</v>
      </c>
      <c r="H143" s="15">
        <v>12839</v>
      </c>
    </row>
    <row r="144" spans="1:8" ht="14" x14ac:dyDescent="0.15">
      <c r="A144" s="2" t="s">
        <v>109</v>
      </c>
      <c r="B144" s="2" t="s">
        <v>144</v>
      </c>
      <c r="C144" s="2">
        <v>2010</v>
      </c>
      <c r="D14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44" s="2" t="s">
        <v>139</v>
      </c>
      <c r="F144" s="2">
        <v>2</v>
      </c>
      <c r="G144" s="19">
        <v>2.0000000000000001E-4</v>
      </c>
      <c r="H144" s="15">
        <v>12839</v>
      </c>
    </row>
    <row r="145" spans="1:8" ht="14" x14ac:dyDescent="0.15">
      <c r="A145" s="2" t="s">
        <v>112</v>
      </c>
      <c r="B145" s="2" t="s">
        <v>145</v>
      </c>
      <c r="C145" s="2">
        <v>2010</v>
      </c>
      <c r="D14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45" s="2" t="s">
        <v>134</v>
      </c>
      <c r="F145" s="2">
        <v>6284</v>
      </c>
      <c r="G145" s="19">
        <v>0.4879</v>
      </c>
      <c r="H145" s="15">
        <v>12880</v>
      </c>
    </row>
    <row r="146" spans="1:8" ht="14" x14ac:dyDescent="0.15">
      <c r="A146" s="2" t="s">
        <v>112</v>
      </c>
      <c r="B146" s="2" t="s">
        <v>145</v>
      </c>
      <c r="C146" s="2">
        <v>2010</v>
      </c>
      <c r="D14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46" s="2" t="s">
        <v>135</v>
      </c>
      <c r="F146" s="2">
        <v>4191</v>
      </c>
      <c r="G146" s="19">
        <v>0.32540000000000002</v>
      </c>
      <c r="H146" s="15">
        <v>12880</v>
      </c>
    </row>
    <row r="147" spans="1:8" ht="14" x14ac:dyDescent="0.15">
      <c r="A147" s="2" t="s">
        <v>112</v>
      </c>
      <c r="B147" s="2" t="s">
        <v>145</v>
      </c>
      <c r="C147" s="2">
        <v>2010</v>
      </c>
      <c r="D14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47" s="2" t="s">
        <v>136</v>
      </c>
      <c r="F147" s="2">
        <v>1798</v>
      </c>
      <c r="G147" s="19">
        <v>0.1396</v>
      </c>
      <c r="H147" s="15">
        <v>12880</v>
      </c>
    </row>
    <row r="148" spans="1:8" ht="14" x14ac:dyDescent="0.15">
      <c r="A148" s="2" t="s">
        <v>112</v>
      </c>
      <c r="B148" s="2" t="s">
        <v>145</v>
      </c>
      <c r="C148" s="2">
        <v>2010</v>
      </c>
      <c r="D14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48" s="2" t="s">
        <v>137</v>
      </c>
      <c r="F148" s="2">
        <v>365</v>
      </c>
      <c r="G148" s="19">
        <v>2.8299999999999999E-2</v>
      </c>
      <c r="H148" s="15">
        <v>12880</v>
      </c>
    </row>
    <row r="149" spans="1:8" ht="14" x14ac:dyDescent="0.15">
      <c r="A149" s="2" t="s">
        <v>112</v>
      </c>
      <c r="B149" s="2" t="s">
        <v>145</v>
      </c>
      <c r="C149" s="2">
        <v>2010</v>
      </c>
      <c r="D14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49" s="2" t="s">
        <v>151</v>
      </c>
      <c r="F149" s="2">
        <v>136</v>
      </c>
      <c r="G149" s="19">
        <v>1.06E-2</v>
      </c>
      <c r="H149" s="15">
        <v>12880</v>
      </c>
    </row>
    <row r="150" spans="1:8" ht="14" x14ac:dyDescent="0.15">
      <c r="A150" s="2" t="s">
        <v>112</v>
      </c>
      <c r="B150" s="2" t="s">
        <v>145</v>
      </c>
      <c r="C150" s="2">
        <v>2010</v>
      </c>
      <c r="D15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50" s="2" t="s">
        <v>138</v>
      </c>
      <c r="F150" s="2">
        <v>42</v>
      </c>
      <c r="G150" s="19">
        <v>3.3E-3</v>
      </c>
      <c r="H150" s="15">
        <v>12880</v>
      </c>
    </row>
    <row r="151" spans="1:8" ht="14" x14ac:dyDescent="0.15">
      <c r="A151" s="2" t="s">
        <v>112</v>
      </c>
      <c r="B151" s="2" t="s">
        <v>145</v>
      </c>
      <c r="C151" s="2">
        <v>2010</v>
      </c>
      <c r="D15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51" s="2" t="s">
        <v>139</v>
      </c>
      <c r="F151" s="2">
        <v>33</v>
      </c>
      <c r="G151" s="19">
        <v>2.5999999999999999E-3</v>
      </c>
      <c r="H151" s="15">
        <v>12880</v>
      </c>
    </row>
    <row r="152" spans="1:8" ht="14" x14ac:dyDescent="0.15">
      <c r="A152" s="2" t="s">
        <v>112</v>
      </c>
      <c r="B152" s="2" t="s">
        <v>145</v>
      </c>
      <c r="C152" s="2">
        <v>2010</v>
      </c>
      <c r="D15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52" s="2" t="s">
        <v>140</v>
      </c>
      <c r="F152" s="2">
        <v>16</v>
      </c>
      <c r="G152" s="19">
        <v>1.1999999999999999E-3</v>
      </c>
      <c r="H152" s="15">
        <v>12880</v>
      </c>
    </row>
    <row r="153" spans="1:8" ht="14" x14ac:dyDescent="0.15">
      <c r="A153" s="2" t="s">
        <v>112</v>
      </c>
      <c r="B153" s="2" t="s">
        <v>145</v>
      </c>
      <c r="C153" s="2">
        <v>2010</v>
      </c>
      <c r="D15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53" s="2" t="s">
        <v>141</v>
      </c>
      <c r="F153" s="2">
        <v>8</v>
      </c>
      <c r="G153" s="19">
        <v>5.9999999999999995E-4</v>
      </c>
      <c r="H153" s="15">
        <v>12880</v>
      </c>
    </row>
    <row r="154" spans="1:8" ht="14" x14ac:dyDescent="0.15">
      <c r="A154" s="2" t="s">
        <v>112</v>
      </c>
      <c r="B154" s="2" t="s">
        <v>145</v>
      </c>
      <c r="C154" s="2">
        <v>2010</v>
      </c>
      <c r="D15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54" s="2" t="s">
        <v>142</v>
      </c>
      <c r="F154" s="2">
        <v>7</v>
      </c>
      <c r="G154" s="19">
        <v>5.0000000000000001E-4</v>
      </c>
      <c r="H154" s="15">
        <v>12880</v>
      </c>
    </row>
    <row r="155" spans="1:8" ht="14" x14ac:dyDescent="0.15">
      <c r="A155" s="2" t="s">
        <v>112</v>
      </c>
      <c r="B155" s="2" t="s">
        <v>146</v>
      </c>
      <c r="C155" s="2">
        <v>2010</v>
      </c>
      <c r="D15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55" s="2" t="s">
        <v>134</v>
      </c>
      <c r="F155" s="2">
        <v>6227</v>
      </c>
      <c r="G155" s="19">
        <v>0.48220000000000002</v>
      </c>
      <c r="H155" s="15">
        <v>12913</v>
      </c>
    </row>
    <row r="156" spans="1:8" ht="14" x14ac:dyDescent="0.15">
      <c r="A156" s="2" t="s">
        <v>112</v>
      </c>
      <c r="B156" s="2" t="s">
        <v>146</v>
      </c>
      <c r="C156" s="2">
        <v>2010</v>
      </c>
      <c r="D15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56" s="2" t="s">
        <v>135</v>
      </c>
      <c r="F156" s="2">
        <v>4221</v>
      </c>
      <c r="G156" s="19">
        <v>0.32690000000000002</v>
      </c>
      <c r="H156" s="15">
        <v>12913</v>
      </c>
    </row>
    <row r="157" spans="1:8" ht="14" x14ac:dyDescent="0.15">
      <c r="A157" s="2" t="s">
        <v>112</v>
      </c>
      <c r="B157" s="2" t="s">
        <v>146</v>
      </c>
      <c r="C157" s="2">
        <v>2010</v>
      </c>
      <c r="D15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57" s="2" t="s">
        <v>136</v>
      </c>
      <c r="F157" s="2">
        <v>1813</v>
      </c>
      <c r="G157" s="19">
        <v>0.1404</v>
      </c>
      <c r="H157" s="15">
        <v>12913</v>
      </c>
    </row>
    <row r="158" spans="1:8" ht="14" x14ac:dyDescent="0.15">
      <c r="A158" s="2" t="s">
        <v>112</v>
      </c>
      <c r="B158" s="2" t="s">
        <v>146</v>
      </c>
      <c r="C158" s="2">
        <v>2010</v>
      </c>
      <c r="D15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58" s="2" t="s">
        <v>137</v>
      </c>
      <c r="F158" s="2">
        <v>380</v>
      </c>
      <c r="G158" s="19">
        <v>2.9399999999999999E-2</v>
      </c>
      <c r="H158" s="15">
        <v>12913</v>
      </c>
    </row>
    <row r="159" spans="1:8" ht="14" x14ac:dyDescent="0.15">
      <c r="A159" s="2" t="s">
        <v>112</v>
      </c>
      <c r="B159" s="2" t="s">
        <v>146</v>
      </c>
      <c r="C159" s="2">
        <v>2010</v>
      </c>
      <c r="D15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59" s="2" t="s">
        <v>151</v>
      </c>
      <c r="F159" s="2">
        <v>166</v>
      </c>
      <c r="G159" s="19">
        <v>1.29E-2</v>
      </c>
      <c r="H159" s="15">
        <v>12913</v>
      </c>
    </row>
    <row r="160" spans="1:8" ht="14" x14ac:dyDescent="0.15">
      <c r="A160" s="2" t="s">
        <v>112</v>
      </c>
      <c r="B160" s="2" t="s">
        <v>146</v>
      </c>
      <c r="C160" s="2">
        <v>2010</v>
      </c>
      <c r="D16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60" s="2" t="s">
        <v>138</v>
      </c>
      <c r="F160" s="2">
        <v>42</v>
      </c>
      <c r="G160" s="19">
        <v>3.3E-3</v>
      </c>
      <c r="H160" s="15">
        <v>12913</v>
      </c>
    </row>
    <row r="161" spans="1:8" ht="14" x14ac:dyDescent="0.15">
      <c r="A161" s="2" t="s">
        <v>112</v>
      </c>
      <c r="B161" s="2" t="s">
        <v>146</v>
      </c>
      <c r="C161" s="2">
        <v>2010</v>
      </c>
      <c r="D16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61" s="2" t="s">
        <v>139</v>
      </c>
      <c r="F161" s="2">
        <v>33</v>
      </c>
      <c r="G161" s="19">
        <v>2.5999999999999999E-3</v>
      </c>
      <c r="H161" s="15">
        <v>12913</v>
      </c>
    </row>
    <row r="162" spans="1:8" ht="14" x14ac:dyDescent="0.15">
      <c r="A162" s="2" t="s">
        <v>112</v>
      </c>
      <c r="B162" s="2" t="s">
        <v>146</v>
      </c>
      <c r="C162" s="2">
        <v>2010</v>
      </c>
      <c r="D16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62" s="2" t="s">
        <v>140</v>
      </c>
      <c r="F162" s="2">
        <v>16</v>
      </c>
      <c r="G162" s="19">
        <v>1.1999999999999999E-3</v>
      </c>
      <c r="H162" s="15">
        <v>12913</v>
      </c>
    </row>
    <row r="163" spans="1:8" ht="14" x14ac:dyDescent="0.15">
      <c r="A163" s="2" t="s">
        <v>112</v>
      </c>
      <c r="B163" s="2" t="s">
        <v>146</v>
      </c>
      <c r="C163" s="2">
        <v>2010</v>
      </c>
      <c r="D16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63" s="2" t="s">
        <v>141</v>
      </c>
      <c r="F163" s="2">
        <v>8</v>
      </c>
      <c r="G163" s="19">
        <v>5.9999999999999995E-4</v>
      </c>
      <c r="H163" s="15">
        <v>12913</v>
      </c>
    </row>
    <row r="164" spans="1:8" ht="14" x14ac:dyDescent="0.15">
      <c r="A164" s="2" t="s">
        <v>112</v>
      </c>
      <c r="B164" s="2" t="s">
        <v>146</v>
      </c>
      <c r="C164" s="2">
        <v>2010</v>
      </c>
      <c r="D16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64" s="2" t="s">
        <v>142</v>
      </c>
      <c r="F164" s="2">
        <v>7</v>
      </c>
      <c r="G164" s="19">
        <v>5.0000000000000001E-4</v>
      </c>
      <c r="H164" s="15">
        <v>12913</v>
      </c>
    </row>
    <row r="165" spans="1:8" ht="14" x14ac:dyDescent="0.15">
      <c r="A165" s="2" t="s">
        <v>112</v>
      </c>
      <c r="B165" s="2" t="s">
        <v>147</v>
      </c>
      <c r="C165" s="2">
        <v>2010</v>
      </c>
      <c r="D16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65" s="2" t="s">
        <v>134</v>
      </c>
      <c r="F165" s="2">
        <v>6163</v>
      </c>
      <c r="G165" s="19">
        <v>0.47770000000000001</v>
      </c>
      <c r="H165" s="15">
        <v>12902</v>
      </c>
    </row>
    <row r="166" spans="1:8" ht="14" x14ac:dyDescent="0.15">
      <c r="A166" s="2" t="s">
        <v>112</v>
      </c>
      <c r="B166" s="2" t="s">
        <v>147</v>
      </c>
      <c r="C166" s="2">
        <v>2010</v>
      </c>
      <c r="D16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66" s="2" t="s">
        <v>135</v>
      </c>
      <c r="F166" s="2">
        <v>4233</v>
      </c>
      <c r="G166" s="19">
        <v>0.3281</v>
      </c>
      <c r="H166" s="15">
        <v>12902</v>
      </c>
    </row>
    <row r="167" spans="1:8" ht="14" x14ac:dyDescent="0.15">
      <c r="A167" s="2" t="s">
        <v>112</v>
      </c>
      <c r="B167" s="2" t="s">
        <v>147</v>
      </c>
      <c r="C167" s="2">
        <v>2010</v>
      </c>
      <c r="D16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67" s="2" t="s">
        <v>136</v>
      </c>
      <c r="F167" s="2">
        <v>1834</v>
      </c>
      <c r="G167" s="19">
        <v>0.1421</v>
      </c>
      <c r="H167" s="15">
        <v>12902</v>
      </c>
    </row>
    <row r="168" spans="1:8" ht="14" x14ac:dyDescent="0.15">
      <c r="A168" s="2" t="s">
        <v>112</v>
      </c>
      <c r="B168" s="2" t="s">
        <v>147</v>
      </c>
      <c r="C168" s="2">
        <v>2010</v>
      </c>
      <c r="D16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68" s="2" t="s">
        <v>137</v>
      </c>
      <c r="F168" s="2">
        <v>385</v>
      </c>
      <c r="G168" s="19">
        <v>2.98E-2</v>
      </c>
      <c r="H168" s="15">
        <v>12902</v>
      </c>
    </row>
    <row r="169" spans="1:8" ht="14" x14ac:dyDescent="0.15">
      <c r="A169" s="2" t="s">
        <v>112</v>
      </c>
      <c r="B169" s="2" t="s">
        <v>147</v>
      </c>
      <c r="C169" s="2">
        <v>2010</v>
      </c>
      <c r="D16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69" s="2" t="s">
        <v>151</v>
      </c>
      <c r="F169" s="2">
        <v>184</v>
      </c>
      <c r="G169" s="19">
        <v>1.43E-2</v>
      </c>
      <c r="H169" s="15">
        <v>12902</v>
      </c>
    </row>
    <row r="170" spans="1:8" ht="14" x14ac:dyDescent="0.15">
      <c r="A170" s="2" t="s">
        <v>112</v>
      </c>
      <c r="B170" s="2" t="s">
        <v>147</v>
      </c>
      <c r="C170" s="2">
        <v>2010</v>
      </c>
      <c r="D17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70" s="2" t="s">
        <v>138</v>
      </c>
      <c r="F170" s="2">
        <v>42</v>
      </c>
      <c r="G170" s="19">
        <v>3.3E-3</v>
      </c>
      <c r="H170" s="15">
        <v>12902</v>
      </c>
    </row>
    <row r="171" spans="1:8" ht="14" x14ac:dyDescent="0.15">
      <c r="A171" s="2" t="s">
        <v>112</v>
      </c>
      <c r="B171" s="2" t="s">
        <v>147</v>
      </c>
      <c r="C171" s="2">
        <v>2010</v>
      </c>
      <c r="D17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71" s="2" t="s">
        <v>139</v>
      </c>
      <c r="F171" s="2">
        <v>30</v>
      </c>
      <c r="G171" s="19">
        <v>2.3E-3</v>
      </c>
      <c r="H171" s="15">
        <v>12902</v>
      </c>
    </row>
    <row r="172" spans="1:8" ht="14" x14ac:dyDescent="0.15">
      <c r="A172" s="2" t="s">
        <v>112</v>
      </c>
      <c r="B172" s="2" t="s">
        <v>147</v>
      </c>
      <c r="C172" s="2">
        <v>2010</v>
      </c>
      <c r="D17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72" s="2" t="s">
        <v>140</v>
      </c>
      <c r="F172" s="2">
        <v>16</v>
      </c>
      <c r="G172" s="19">
        <v>1.1999999999999999E-3</v>
      </c>
      <c r="H172" s="15">
        <v>12902</v>
      </c>
    </row>
    <row r="173" spans="1:8" ht="14" x14ac:dyDescent="0.15">
      <c r="A173" s="2" t="s">
        <v>112</v>
      </c>
      <c r="B173" s="2" t="s">
        <v>147</v>
      </c>
      <c r="C173" s="2">
        <v>2010</v>
      </c>
      <c r="D17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73" s="2" t="s">
        <v>141</v>
      </c>
      <c r="F173" s="2">
        <v>8</v>
      </c>
      <c r="G173" s="19">
        <v>5.9999999999999995E-4</v>
      </c>
      <c r="H173" s="15">
        <v>12902</v>
      </c>
    </row>
    <row r="174" spans="1:8" ht="14" x14ac:dyDescent="0.15">
      <c r="A174" s="2" t="s">
        <v>112</v>
      </c>
      <c r="B174" s="2" t="s">
        <v>147</v>
      </c>
      <c r="C174" s="2">
        <v>2010</v>
      </c>
      <c r="D17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74" s="2" t="s">
        <v>142</v>
      </c>
      <c r="F174" s="2">
        <v>7</v>
      </c>
      <c r="G174" s="19">
        <v>5.0000000000000001E-4</v>
      </c>
      <c r="H174" s="15">
        <v>12902</v>
      </c>
    </row>
    <row r="175" spans="1:8" ht="14" x14ac:dyDescent="0.15">
      <c r="A175" s="2" t="s">
        <v>113</v>
      </c>
      <c r="B175" s="2" t="s">
        <v>148</v>
      </c>
      <c r="C175" s="2">
        <v>2011</v>
      </c>
      <c r="D17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75" s="2" t="s">
        <v>134</v>
      </c>
      <c r="F175" s="2">
        <v>6071</v>
      </c>
      <c r="G175" s="19">
        <v>0.47410000000000002</v>
      </c>
      <c r="H175" s="15">
        <v>12805</v>
      </c>
    </row>
    <row r="176" spans="1:8" ht="14" x14ac:dyDescent="0.15">
      <c r="A176" s="2" t="s">
        <v>113</v>
      </c>
      <c r="B176" s="2" t="s">
        <v>148</v>
      </c>
      <c r="C176" s="2">
        <v>2011</v>
      </c>
      <c r="D17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76" s="2" t="s">
        <v>135</v>
      </c>
      <c r="F176" s="2">
        <v>4230</v>
      </c>
      <c r="G176" s="19">
        <v>0.33029999999999998</v>
      </c>
      <c r="H176" s="15">
        <v>12805</v>
      </c>
    </row>
    <row r="177" spans="1:8" ht="14" x14ac:dyDescent="0.15">
      <c r="A177" s="2" t="s">
        <v>113</v>
      </c>
      <c r="B177" s="2" t="s">
        <v>148</v>
      </c>
      <c r="C177" s="2">
        <v>2011</v>
      </c>
      <c r="D17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77" s="2" t="s">
        <v>136</v>
      </c>
      <c r="F177" s="2">
        <v>1831</v>
      </c>
      <c r="G177" s="19">
        <v>0.14299999999999999</v>
      </c>
      <c r="H177" s="15">
        <v>12805</v>
      </c>
    </row>
    <row r="178" spans="1:8" ht="14" x14ac:dyDescent="0.15">
      <c r="A178" s="2" t="s">
        <v>113</v>
      </c>
      <c r="B178" s="2" t="s">
        <v>148</v>
      </c>
      <c r="C178" s="2">
        <v>2011</v>
      </c>
      <c r="D17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78" s="2" t="s">
        <v>137</v>
      </c>
      <c r="F178" s="2">
        <v>383</v>
      </c>
      <c r="G178" s="19">
        <v>2.9899999999999999E-2</v>
      </c>
      <c r="H178" s="15">
        <v>12805</v>
      </c>
    </row>
    <row r="179" spans="1:8" ht="14" x14ac:dyDescent="0.15">
      <c r="A179" s="2" t="s">
        <v>113</v>
      </c>
      <c r="B179" s="2" t="s">
        <v>148</v>
      </c>
      <c r="C179" s="2">
        <v>2011</v>
      </c>
      <c r="D17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79" s="2" t="s">
        <v>151</v>
      </c>
      <c r="F179" s="2">
        <v>188</v>
      </c>
      <c r="G179" s="19">
        <v>1.47E-2</v>
      </c>
      <c r="H179" s="15">
        <v>12805</v>
      </c>
    </row>
    <row r="180" spans="1:8" ht="14" x14ac:dyDescent="0.15">
      <c r="A180" s="2" t="s">
        <v>113</v>
      </c>
      <c r="B180" s="2" t="s">
        <v>148</v>
      </c>
      <c r="C180" s="2">
        <v>2011</v>
      </c>
      <c r="D18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80" s="2" t="s">
        <v>138</v>
      </c>
      <c r="F180" s="2">
        <v>41</v>
      </c>
      <c r="G180" s="19">
        <v>3.2000000000000002E-3</v>
      </c>
      <c r="H180" s="15">
        <v>12805</v>
      </c>
    </row>
    <row r="181" spans="1:8" ht="14" x14ac:dyDescent="0.15">
      <c r="A181" s="2" t="s">
        <v>113</v>
      </c>
      <c r="B181" s="2" t="s">
        <v>148</v>
      </c>
      <c r="C181" s="2">
        <v>2011</v>
      </c>
      <c r="D18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81" s="2" t="s">
        <v>139</v>
      </c>
      <c r="F181" s="2">
        <v>30</v>
      </c>
      <c r="G181" s="19">
        <v>2.3E-3</v>
      </c>
      <c r="H181" s="15">
        <v>12805</v>
      </c>
    </row>
    <row r="182" spans="1:8" ht="14" x14ac:dyDescent="0.15">
      <c r="A182" s="2" t="s">
        <v>113</v>
      </c>
      <c r="B182" s="2" t="s">
        <v>148</v>
      </c>
      <c r="C182" s="2">
        <v>2011</v>
      </c>
      <c r="D18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82" s="2" t="s">
        <v>140</v>
      </c>
      <c r="F182" s="2">
        <v>16</v>
      </c>
      <c r="G182" s="19">
        <v>1.1999999999999999E-3</v>
      </c>
      <c r="H182" s="15">
        <v>12805</v>
      </c>
    </row>
    <row r="183" spans="1:8" ht="14" x14ac:dyDescent="0.15">
      <c r="A183" s="2" t="s">
        <v>113</v>
      </c>
      <c r="B183" s="2" t="s">
        <v>148</v>
      </c>
      <c r="C183" s="2">
        <v>2011</v>
      </c>
      <c r="D18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83" s="2" t="s">
        <v>141</v>
      </c>
      <c r="F183" s="2">
        <v>8</v>
      </c>
      <c r="G183" s="19">
        <v>5.9999999999999995E-4</v>
      </c>
      <c r="H183" s="15">
        <v>12805</v>
      </c>
    </row>
    <row r="184" spans="1:8" ht="14" x14ac:dyDescent="0.15">
      <c r="A184" s="2" t="s">
        <v>113</v>
      </c>
      <c r="B184" s="2" t="s">
        <v>148</v>
      </c>
      <c r="C184" s="2">
        <v>2011</v>
      </c>
      <c r="D18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84" s="2" t="s">
        <v>142</v>
      </c>
      <c r="F184" s="2">
        <v>7</v>
      </c>
      <c r="G184" s="19">
        <v>5.0000000000000001E-4</v>
      </c>
      <c r="H184" s="15">
        <v>12805</v>
      </c>
    </row>
    <row r="185" spans="1:8" ht="14" x14ac:dyDescent="0.15">
      <c r="A185" s="2" t="s">
        <v>113</v>
      </c>
      <c r="B185" s="2" t="s">
        <v>149</v>
      </c>
      <c r="C185" s="2">
        <v>2011</v>
      </c>
      <c r="D18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85" s="2" t="s">
        <v>134</v>
      </c>
      <c r="F185" s="2">
        <v>6042</v>
      </c>
      <c r="G185" s="19">
        <v>0.47160000000000002</v>
      </c>
      <c r="H185" s="15">
        <v>12811</v>
      </c>
    </row>
    <row r="186" spans="1:8" ht="14" x14ac:dyDescent="0.15">
      <c r="A186" s="2" t="s">
        <v>113</v>
      </c>
      <c r="B186" s="2" t="s">
        <v>149</v>
      </c>
      <c r="C186" s="2">
        <v>2011</v>
      </c>
      <c r="D18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86" s="2" t="s">
        <v>135</v>
      </c>
      <c r="F186" s="2">
        <v>4237</v>
      </c>
      <c r="G186" s="19">
        <v>0.33069999999999999</v>
      </c>
      <c r="H186" s="15">
        <v>12811</v>
      </c>
    </row>
    <row r="187" spans="1:8" ht="14" x14ac:dyDescent="0.15">
      <c r="A187" s="2" t="s">
        <v>113</v>
      </c>
      <c r="B187" s="2" t="s">
        <v>149</v>
      </c>
      <c r="C187" s="2">
        <v>2011</v>
      </c>
      <c r="D18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87" s="2" t="s">
        <v>136</v>
      </c>
      <c r="F187" s="2">
        <v>1832</v>
      </c>
      <c r="G187" s="19">
        <v>0.14299999999999999</v>
      </c>
      <c r="H187" s="15">
        <v>12811</v>
      </c>
    </row>
    <row r="188" spans="1:8" ht="14" x14ac:dyDescent="0.15">
      <c r="A188" s="2" t="s">
        <v>113</v>
      </c>
      <c r="B188" s="2" t="s">
        <v>149</v>
      </c>
      <c r="C188" s="2">
        <v>2011</v>
      </c>
      <c r="D18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88" s="2" t="s">
        <v>137</v>
      </c>
      <c r="F188" s="2">
        <v>384</v>
      </c>
      <c r="G188" s="19">
        <v>0.03</v>
      </c>
      <c r="H188" s="15">
        <v>12811</v>
      </c>
    </row>
    <row r="189" spans="1:8" ht="14" x14ac:dyDescent="0.15">
      <c r="A189" s="2" t="s">
        <v>113</v>
      </c>
      <c r="B189" s="2" t="s">
        <v>149</v>
      </c>
      <c r="C189" s="2">
        <v>2011</v>
      </c>
      <c r="D18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89" s="2" t="s">
        <v>151</v>
      </c>
      <c r="F189" s="2">
        <v>215</v>
      </c>
      <c r="G189" s="19">
        <v>1.6799999999999999E-2</v>
      </c>
      <c r="H189" s="15">
        <v>12811</v>
      </c>
    </row>
    <row r="190" spans="1:8" ht="14" x14ac:dyDescent="0.15">
      <c r="A190" s="2" t="s">
        <v>113</v>
      </c>
      <c r="B190" s="2" t="s">
        <v>149</v>
      </c>
      <c r="C190" s="2">
        <v>2011</v>
      </c>
      <c r="D19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90" s="2" t="s">
        <v>138</v>
      </c>
      <c r="F190" s="2">
        <v>41</v>
      </c>
      <c r="G190" s="19">
        <v>3.2000000000000002E-3</v>
      </c>
      <c r="H190" s="15">
        <v>12811</v>
      </c>
    </row>
    <row r="191" spans="1:8" ht="14" x14ac:dyDescent="0.15">
      <c r="A191" s="2" t="s">
        <v>113</v>
      </c>
      <c r="B191" s="2" t="s">
        <v>149</v>
      </c>
      <c r="C191" s="2">
        <v>2011</v>
      </c>
      <c r="D19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91" s="2" t="s">
        <v>139</v>
      </c>
      <c r="F191" s="2">
        <v>30</v>
      </c>
      <c r="G191" s="19">
        <v>2.3E-3</v>
      </c>
      <c r="H191" s="15">
        <v>12811</v>
      </c>
    </row>
    <row r="192" spans="1:8" ht="14" x14ac:dyDescent="0.15">
      <c r="A192" s="2" t="s">
        <v>113</v>
      </c>
      <c r="B192" s="2" t="s">
        <v>149</v>
      </c>
      <c r="C192" s="2">
        <v>2011</v>
      </c>
      <c r="D19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92" s="2" t="s">
        <v>140</v>
      </c>
      <c r="F192" s="2">
        <v>15</v>
      </c>
      <c r="G192" s="19">
        <v>1.1999999999999999E-3</v>
      </c>
      <c r="H192" s="15">
        <v>12811</v>
      </c>
    </row>
    <row r="193" spans="1:8" ht="14" x14ac:dyDescent="0.15">
      <c r="A193" s="2" t="s">
        <v>113</v>
      </c>
      <c r="B193" s="2" t="s">
        <v>149</v>
      </c>
      <c r="C193" s="2">
        <v>2011</v>
      </c>
      <c r="D19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93" s="2" t="s">
        <v>141</v>
      </c>
      <c r="F193" s="2">
        <v>8</v>
      </c>
      <c r="G193" s="19">
        <v>5.9999999999999995E-4</v>
      </c>
      <c r="H193" s="15">
        <v>12811</v>
      </c>
    </row>
    <row r="194" spans="1:8" ht="14" x14ac:dyDescent="0.15">
      <c r="A194" s="2" t="s">
        <v>113</v>
      </c>
      <c r="B194" s="2" t="s">
        <v>149</v>
      </c>
      <c r="C194" s="2">
        <v>2011</v>
      </c>
      <c r="D19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94" s="2" t="s">
        <v>142</v>
      </c>
      <c r="F194" s="2">
        <v>7</v>
      </c>
      <c r="G194" s="19">
        <v>5.0000000000000001E-4</v>
      </c>
      <c r="H194" s="15">
        <v>12811</v>
      </c>
    </row>
    <row r="195" spans="1:8" ht="14" x14ac:dyDescent="0.15">
      <c r="A195" s="2" t="s">
        <v>113</v>
      </c>
      <c r="B195" s="2" t="s">
        <v>150</v>
      </c>
      <c r="C195" s="2">
        <v>2011</v>
      </c>
      <c r="D19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95" s="2" t="s">
        <v>134</v>
      </c>
      <c r="F195" s="2">
        <v>6013</v>
      </c>
      <c r="G195" s="19">
        <v>0.46889999999999998</v>
      </c>
      <c r="H195" s="15">
        <v>12823</v>
      </c>
    </row>
    <row r="196" spans="1:8" ht="14" x14ac:dyDescent="0.15">
      <c r="A196" s="2" t="s">
        <v>113</v>
      </c>
      <c r="B196" s="2" t="s">
        <v>150</v>
      </c>
      <c r="C196" s="2">
        <v>2011</v>
      </c>
      <c r="D19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96" s="2" t="s">
        <v>135</v>
      </c>
      <c r="F196" s="2">
        <v>4254</v>
      </c>
      <c r="G196" s="19">
        <v>0.33169999999999999</v>
      </c>
      <c r="H196" s="15">
        <v>12823</v>
      </c>
    </row>
    <row r="197" spans="1:8" ht="14" x14ac:dyDescent="0.15">
      <c r="A197" s="2" t="s">
        <v>113</v>
      </c>
      <c r="B197" s="2" t="s">
        <v>150</v>
      </c>
      <c r="C197" s="2">
        <v>2011</v>
      </c>
      <c r="D19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97" s="2" t="s">
        <v>136</v>
      </c>
      <c r="F197" s="2">
        <v>1844</v>
      </c>
      <c r="G197" s="19">
        <v>0.14380000000000001</v>
      </c>
      <c r="H197" s="15">
        <v>12823</v>
      </c>
    </row>
    <row r="198" spans="1:8" ht="14" x14ac:dyDescent="0.15">
      <c r="A198" s="2" t="s">
        <v>113</v>
      </c>
      <c r="B198" s="2" t="s">
        <v>150</v>
      </c>
      <c r="C198" s="2">
        <v>2011</v>
      </c>
      <c r="D19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98" s="2" t="s">
        <v>137</v>
      </c>
      <c r="F198" s="2">
        <v>393</v>
      </c>
      <c r="G198" s="19">
        <v>3.0599999999999999E-2</v>
      </c>
      <c r="H198" s="15">
        <v>12823</v>
      </c>
    </row>
    <row r="199" spans="1:8" ht="14" x14ac:dyDescent="0.15">
      <c r="A199" s="2" t="s">
        <v>113</v>
      </c>
      <c r="B199" s="2" t="s">
        <v>150</v>
      </c>
      <c r="C199" s="2">
        <v>2011</v>
      </c>
      <c r="D19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99" s="2" t="s">
        <v>151</v>
      </c>
      <c r="F199" s="2">
        <v>218</v>
      </c>
      <c r="G199" s="19">
        <v>1.7000000000000001E-2</v>
      </c>
      <c r="H199" s="15">
        <v>12823</v>
      </c>
    </row>
    <row r="200" spans="1:8" ht="14" x14ac:dyDescent="0.15">
      <c r="A200" s="2" t="s">
        <v>113</v>
      </c>
      <c r="B200" s="2" t="s">
        <v>150</v>
      </c>
      <c r="C200" s="2">
        <v>2011</v>
      </c>
      <c r="D20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200" s="2" t="s">
        <v>138</v>
      </c>
      <c r="F200" s="2">
        <v>41</v>
      </c>
      <c r="G200" s="19">
        <v>3.2000000000000002E-3</v>
      </c>
      <c r="H200" s="15">
        <v>12823</v>
      </c>
    </row>
    <row r="201" spans="1:8" ht="14" x14ac:dyDescent="0.15">
      <c r="A201" s="2" t="s">
        <v>113</v>
      </c>
      <c r="B201" s="2" t="s">
        <v>150</v>
      </c>
      <c r="C201" s="2">
        <v>2011</v>
      </c>
      <c r="D20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201" s="2" t="s">
        <v>139</v>
      </c>
      <c r="F201" s="2">
        <v>30</v>
      </c>
      <c r="G201" s="19">
        <v>2.3E-3</v>
      </c>
      <c r="H201" s="15">
        <v>12823</v>
      </c>
    </row>
    <row r="202" spans="1:8" ht="14" x14ac:dyDescent="0.15">
      <c r="A202" s="2" t="s">
        <v>113</v>
      </c>
      <c r="B202" s="2" t="s">
        <v>150</v>
      </c>
      <c r="C202" s="2">
        <v>2011</v>
      </c>
      <c r="D20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202" s="2" t="s">
        <v>140</v>
      </c>
      <c r="F202" s="2">
        <v>15</v>
      </c>
      <c r="G202" s="19">
        <v>1.1999999999999999E-3</v>
      </c>
      <c r="H202" s="15">
        <v>12823</v>
      </c>
    </row>
    <row r="203" spans="1:8" ht="14" x14ac:dyDescent="0.15">
      <c r="A203" s="2" t="s">
        <v>113</v>
      </c>
      <c r="B203" s="2" t="s">
        <v>150</v>
      </c>
      <c r="C203" s="2">
        <v>2011</v>
      </c>
      <c r="D20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203" s="2" t="s">
        <v>141</v>
      </c>
      <c r="F203" s="2">
        <v>8</v>
      </c>
      <c r="G203" s="19">
        <v>5.9999999999999995E-4</v>
      </c>
      <c r="H203" s="15">
        <v>12823</v>
      </c>
    </row>
    <row r="204" spans="1:8" ht="14" x14ac:dyDescent="0.15">
      <c r="A204" s="2" t="s">
        <v>113</v>
      </c>
      <c r="B204" s="2" t="s">
        <v>150</v>
      </c>
      <c r="C204" s="2">
        <v>2011</v>
      </c>
      <c r="D20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204" s="2" t="s">
        <v>142</v>
      </c>
      <c r="F204" s="2">
        <v>7</v>
      </c>
      <c r="G204" s="19">
        <v>5.0000000000000001E-4</v>
      </c>
      <c r="H204" s="15">
        <v>12823</v>
      </c>
    </row>
    <row r="205" spans="1:8" ht="14" x14ac:dyDescent="0.15">
      <c r="A205" s="2" t="s">
        <v>114</v>
      </c>
      <c r="B205" s="2" t="s">
        <v>152</v>
      </c>
      <c r="C205" s="2">
        <v>2011</v>
      </c>
      <c r="D20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205" s="2" t="s">
        <v>134</v>
      </c>
      <c r="F205" s="2">
        <v>5973</v>
      </c>
      <c r="G205" s="19">
        <v>0.46550000000000002</v>
      </c>
      <c r="H205" s="15">
        <v>12832</v>
      </c>
    </row>
    <row r="206" spans="1:8" ht="14" x14ac:dyDescent="0.15">
      <c r="A206" s="2" t="s">
        <v>114</v>
      </c>
      <c r="B206" s="2" t="s">
        <v>152</v>
      </c>
      <c r="C206" s="2">
        <v>2011</v>
      </c>
      <c r="D20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206" s="2" t="s">
        <v>135</v>
      </c>
      <c r="F206" s="2">
        <v>4288</v>
      </c>
      <c r="G206" s="19">
        <v>0.3342</v>
      </c>
      <c r="H206" s="15">
        <v>12832</v>
      </c>
    </row>
    <row r="207" spans="1:8" ht="14" x14ac:dyDescent="0.15">
      <c r="A207" s="2" t="s">
        <v>114</v>
      </c>
      <c r="B207" s="2" t="s">
        <v>152</v>
      </c>
      <c r="C207" s="2">
        <v>2011</v>
      </c>
      <c r="D20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207" s="2" t="s">
        <v>136</v>
      </c>
      <c r="F207" s="2">
        <v>1852</v>
      </c>
      <c r="G207" s="19">
        <v>0.14430000000000001</v>
      </c>
      <c r="H207" s="15">
        <v>12832</v>
      </c>
    </row>
    <row r="208" spans="1:8" ht="14" x14ac:dyDescent="0.15">
      <c r="A208" s="2" t="s">
        <v>114</v>
      </c>
      <c r="B208" s="2" t="s">
        <v>152</v>
      </c>
      <c r="C208" s="2">
        <v>2011</v>
      </c>
      <c r="D20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208" s="2" t="s">
        <v>137</v>
      </c>
      <c r="F208" s="2">
        <v>401</v>
      </c>
      <c r="G208" s="19">
        <v>3.1300000000000001E-2</v>
      </c>
      <c r="H208" s="15">
        <v>12832</v>
      </c>
    </row>
    <row r="209" spans="1:8" ht="14" x14ac:dyDescent="0.15">
      <c r="A209" s="2" t="s">
        <v>114</v>
      </c>
      <c r="B209" s="2" t="s">
        <v>152</v>
      </c>
      <c r="C209" s="2">
        <v>2011</v>
      </c>
      <c r="D20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209" s="2" t="s">
        <v>151</v>
      </c>
      <c r="F209" s="2">
        <v>218</v>
      </c>
      <c r="G209" s="19">
        <v>1.7000000000000001E-2</v>
      </c>
      <c r="H209" s="15">
        <v>12832</v>
      </c>
    </row>
    <row r="210" spans="1:8" ht="14" x14ac:dyDescent="0.15">
      <c r="A210" s="2" t="s">
        <v>114</v>
      </c>
      <c r="B210" s="2" t="s">
        <v>152</v>
      </c>
      <c r="C210" s="2">
        <v>2011</v>
      </c>
      <c r="D21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210" s="2" t="s">
        <v>138</v>
      </c>
      <c r="F210" s="2">
        <v>41</v>
      </c>
      <c r="G210" s="19">
        <v>3.2000000000000002E-3</v>
      </c>
      <c r="H210" s="15">
        <v>12832</v>
      </c>
    </row>
    <row r="211" spans="1:8" ht="14" x14ac:dyDescent="0.15">
      <c r="A211" s="2" t="s">
        <v>114</v>
      </c>
      <c r="B211" s="2" t="s">
        <v>152</v>
      </c>
      <c r="C211" s="2">
        <v>2011</v>
      </c>
      <c r="D21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211" s="2" t="s">
        <v>139</v>
      </c>
      <c r="F211" s="2">
        <v>30</v>
      </c>
      <c r="G211" s="19">
        <v>2.3E-3</v>
      </c>
      <c r="H211" s="15">
        <v>12832</v>
      </c>
    </row>
    <row r="212" spans="1:8" ht="14" x14ac:dyDescent="0.15">
      <c r="A212" s="2" t="s">
        <v>114</v>
      </c>
      <c r="B212" s="2" t="s">
        <v>152</v>
      </c>
      <c r="C212" s="2">
        <v>2011</v>
      </c>
      <c r="D21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212" s="2" t="s">
        <v>140</v>
      </c>
      <c r="F212" s="2">
        <v>14</v>
      </c>
      <c r="G212" s="19">
        <v>1.1000000000000001E-3</v>
      </c>
      <c r="H212" s="15">
        <v>12832</v>
      </c>
    </row>
    <row r="213" spans="1:8" ht="14" x14ac:dyDescent="0.15">
      <c r="A213" s="2" t="s">
        <v>114</v>
      </c>
      <c r="B213" s="2" t="s">
        <v>152</v>
      </c>
      <c r="C213" s="2">
        <v>2011</v>
      </c>
      <c r="D21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213" s="2" t="s">
        <v>141</v>
      </c>
      <c r="F213" s="2">
        <v>8</v>
      </c>
      <c r="G213" s="19">
        <v>5.9999999999999995E-4</v>
      </c>
      <c r="H213" s="15">
        <v>12832</v>
      </c>
    </row>
    <row r="214" spans="1:8" ht="14" x14ac:dyDescent="0.15">
      <c r="A214" s="2" t="s">
        <v>114</v>
      </c>
      <c r="B214" s="2" t="s">
        <v>152</v>
      </c>
      <c r="C214" s="2">
        <v>2011</v>
      </c>
      <c r="D21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214" s="2" t="s">
        <v>142</v>
      </c>
      <c r="F214" s="2">
        <v>7</v>
      </c>
      <c r="G214" s="19">
        <v>5.0000000000000001E-4</v>
      </c>
      <c r="H214" s="15">
        <v>12832</v>
      </c>
    </row>
    <row r="215" spans="1:8" ht="14" x14ac:dyDescent="0.15">
      <c r="A215" s="2" t="s">
        <v>114</v>
      </c>
      <c r="B215" s="2" t="s">
        <v>153</v>
      </c>
      <c r="C215" s="2">
        <v>2011</v>
      </c>
      <c r="D21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215" s="2" t="s">
        <v>134</v>
      </c>
      <c r="F215" s="2">
        <v>5936</v>
      </c>
      <c r="G215" s="19">
        <v>0.4632</v>
      </c>
      <c r="H215" s="15">
        <v>12815</v>
      </c>
    </row>
    <row r="216" spans="1:8" ht="14" x14ac:dyDescent="0.15">
      <c r="A216" s="2" t="s">
        <v>114</v>
      </c>
      <c r="B216" s="2" t="s">
        <v>153</v>
      </c>
      <c r="C216" s="2">
        <v>2011</v>
      </c>
      <c r="D21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216" s="2" t="s">
        <v>135</v>
      </c>
      <c r="F216" s="2">
        <v>4282</v>
      </c>
      <c r="G216" s="19">
        <v>0.33410000000000001</v>
      </c>
      <c r="H216" s="15">
        <v>12815</v>
      </c>
    </row>
    <row r="217" spans="1:8" ht="14" x14ac:dyDescent="0.15">
      <c r="A217" s="2" t="s">
        <v>114</v>
      </c>
      <c r="B217" s="2" t="s">
        <v>153</v>
      </c>
      <c r="C217" s="2">
        <v>2011</v>
      </c>
      <c r="D21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217" s="2" t="s">
        <v>136</v>
      </c>
      <c r="F217" s="2">
        <v>1854</v>
      </c>
      <c r="G217" s="19">
        <v>0.1447</v>
      </c>
      <c r="H217" s="15">
        <v>12815</v>
      </c>
    </row>
    <row r="218" spans="1:8" ht="14" x14ac:dyDescent="0.15">
      <c r="A218" s="2" t="s">
        <v>114</v>
      </c>
      <c r="B218" s="2" t="s">
        <v>153</v>
      </c>
      <c r="C218" s="2">
        <v>2011</v>
      </c>
      <c r="D21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218" s="2" t="s">
        <v>137</v>
      </c>
      <c r="F218" s="2">
        <v>426</v>
      </c>
      <c r="G218" s="19">
        <v>3.32E-2</v>
      </c>
      <c r="H218" s="15">
        <v>12815</v>
      </c>
    </row>
    <row r="219" spans="1:8" ht="14" x14ac:dyDescent="0.15">
      <c r="A219" s="2" t="s">
        <v>114</v>
      </c>
      <c r="B219" s="2" t="s">
        <v>153</v>
      </c>
      <c r="C219" s="2">
        <v>2011</v>
      </c>
      <c r="D21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219" s="2" t="s">
        <v>151</v>
      </c>
      <c r="F219" s="2">
        <v>220</v>
      </c>
      <c r="G219" s="19">
        <v>1.72E-2</v>
      </c>
      <c r="H219" s="15">
        <v>12815</v>
      </c>
    </row>
    <row r="220" spans="1:8" ht="14" x14ac:dyDescent="0.15">
      <c r="A220" s="2" t="s">
        <v>114</v>
      </c>
      <c r="B220" s="2" t="s">
        <v>153</v>
      </c>
      <c r="C220" s="2">
        <v>2011</v>
      </c>
      <c r="D22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220" s="2" t="s">
        <v>138</v>
      </c>
      <c r="F220" s="2">
        <v>41</v>
      </c>
      <c r="G220" s="19">
        <v>3.2000000000000002E-3</v>
      </c>
      <c r="H220" s="15">
        <v>12815</v>
      </c>
    </row>
    <row r="221" spans="1:8" ht="14" x14ac:dyDescent="0.15">
      <c r="A221" s="2" t="s">
        <v>114</v>
      </c>
      <c r="B221" s="2" t="s">
        <v>153</v>
      </c>
      <c r="C221" s="2">
        <v>2011</v>
      </c>
      <c r="D22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221" s="2" t="s">
        <v>139</v>
      </c>
      <c r="F221" s="2">
        <v>28</v>
      </c>
      <c r="G221" s="19">
        <v>2.2000000000000001E-3</v>
      </c>
      <c r="H221" s="15">
        <v>12815</v>
      </c>
    </row>
    <row r="222" spans="1:8" ht="14" x14ac:dyDescent="0.15">
      <c r="A222" s="2" t="s">
        <v>114</v>
      </c>
      <c r="B222" s="2" t="s">
        <v>153</v>
      </c>
      <c r="C222" s="2">
        <v>2011</v>
      </c>
      <c r="D22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222" s="2" t="s">
        <v>140</v>
      </c>
      <c r="F222" s="2">
        <v>13</v>
      </c>
      <c r="G222" s="19">
        <v>1E-3</v>
      </c>
      <c r="H222" s="15">
        <v>12815</v>
      </c>
    </row>
    <row r="223" spans="1:8" ht="14" x14ac:dyDescent="0.15">
      <c r="A223" s="2" t="s">
        <v>114</v>
      </c>
      <c r="B223" s="2" t="s">
        <v>153</v>
      </c>
      <c r="C223" s="2">
        <v>2011</v>
      </c>
      <c r="D22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223" s="2" t="s">
        <v>141</v>
      </c>
      <c r="F223" s="2">
        <v>8</v>
      </c>
      <c r="G223" s="19">
        <v>5.9999999999999995E-4</v>
      </c>
      <c r="H223" s="15">
        <v>12815</v>
      </c>
    </row>
    <row r="224" spans="1:8" ht="14" x14ac:dyDescent="0.15">
      <c r="A224" s="2" t="s">
        <v>114</v>
      </c>
      <c r="B224" s="2" t="s">
        <v>153</v>
      </c>
      <c r="C224" s="2">
        <v>2011</v>
      </c>
      <c r="D22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224" s="2" t="s">
        <v>142</v>
      </c>
      <c r="F224" s="2">
        <v>7</v>
      </c>
      <c r="G224" s="19">
        <v>5.0000000000000001E-4</v>
      </c>
      <c r="H224" s="15">
        <v>12815</v>
      </c>
    </row>
    <row r="225" spans="1:8" ht="14" x14ac:dyDescent="0.15">
      <c r="A225" s="2" t="s">
        <v>114</v>
      </c>
      <c r="B225" s="2" t="s">
        <v>154</v>
      </c>
      <c r="C225" s="2">
        <v>2011</v>
      </c>
      <c r="D22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225" s="2" t="s">
        <v>134</v>
      </c>
      <c r="F225" s="2">
        <v>5899</v>
      </c>
      <c r="G225" s="19">
        <v>0.45950000000000002</v>
      </c>
      <c r="H225" s="15">
        <v>12839</v>
      </c>
    </row>
    <row r="226" spans="1:8" ht="14" x14ac:dyDescent="0.15">
      <c r="A226" s="2" t="s">
        <v>114</v>
      </c>
      <c r="B226" s="2" t="s">
        <v>154</v>
      </c>
      <c r="C226" s="2">
        <v>2011</v>
      </c>
      <c r="D22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226" s="2" t="s">
        <v>135</v>
      </c>
      <c r="F226" s="2">
        <v>4287</v>
      </c>
      <c r="G226" s="19">
        <v>0.33389999999999997</v>
      </c>
      <c r="H226" s="15">
        <v>12839</v>
      </c>
    </row>
    <row r="227" spans="1:8" ht="14" x14ac:dyDescent="0.15">
      <c r="A227" s="2" t="s">
        <v>114</v>
      </c>
      <c r="B227" s="2" t="s">
        <v>154</v>
      </c>
      <c r="C227" s="2">
        <v>2011</v>
      </c>
      <c r="D22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227" s="2" t="s">
        <v>136</v>
      </c>
      <c r="F227" s="2">
        <v>1871</v>
      </c>
      <c r="G227" s="19">
        <v>0.1457</v>
      </c>
      <c r="H227" s="15">
        <v>12839</v>
      </c>
    </row>
    <row r="228" spans="1:8" ht="14" x14ac:dyDescent="0.15">
      <c r="A228" s="2" t="s">
        <v>114</v>
      </c>
      <c r="B228" s="2" t="s">
        <v>154</v>
      </c>
      <c r="C228" s="2">
        <v>2011</v>
      </c>
      <c r="D22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228" s="2" t="s">
        <v>137</v>
      </c>
      <c r="F228" s="2">
        <v>433</v>
      </c>
      <c r="G228" s="19">
        <v>3.3700000000000001E-2</v>
      </c>
      <c r="H228" s="15">
        <v>12839</v>
      </c>
    </row>
    <row r="229" spans="1:8" ht="14" x14ac:dyDescent="0.15">
      <c r="A229" s="2" t="s">
        <v>114</v>
      </c>
      <c r="B229" s="2" t="s">
        <v>154</v>
      </c>
      <c r="C229" s="2">
        <v>2011</v>
      </c>
      <c r="D22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229" s="2" t="s">
        <v>151</v>
      </c>
      <c r="F229" s="2">
        <v>252</v>
      </c>
      <c r="G229" s="19">
        <v>1.9599999999999999E-2</v>
      </c>
      <c r="H229" s="15">
        <v>12839</v>
      </c>
    </row>
    <row r="230" spans="1:8" ht="14" x14ac:dyDescent="0.15">
      <c r="A230" s="2" t="s">
        <v>114</v>
      </c>
      <c r="B230" s="2" t="s">
        <v>154</v>
      </c>
      <c r="C230" s="2">
        <v>2011</v>
      </c>
      <c r="D23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230" s="2" t="s">
        <v>138</v>
      </c>
      <c r="F230" s="2">
        <v>41</v>
      </c>
      <c r="G230" s="19">
        <v>3.2000000000000002E-3</v>
      </c>
      <c r="H230" s="15">
        <v>12839</v>
      </c>
    </row>
    <row r="231" spans="1:8" ht="14" x14ac:dyDescent="0.15">
      <c r="A231" s="2" t="s">
        <v>114</v>
      </c>
      <c r="B231" s="2" t="s">
        <v>154</v>
      </c>
      <c r="C231" s="2">
        <v>2011</v>
      </c>
      <c r="D23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231" s="2" t="s">
        <v>139</v>
      </c>
      <c r="F231" s="2">
        <v>28</v>
      </c>
      <c r="G231" s="19">
        <v>2.2000000000000001E-3</v>
      </c>
      <c r="H231" s="15">
        <v>12839</v>
      </c>
    </row>
    <row r="232" spans="1:8" ht="14" x14ac:dyDescent="0.15">
      <c r="A232" s="2" t="s">
        <v>114</v>
      </c>
      <c r="B232" s="2" t="s">
        <v>154</v>
      </c>
      <c r="C232" s="2">
        <v>2011</v>
      </c>
      <c r="D23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232" s="2" t="s">
        <v>140</v>
      </c>
      <c r="F232" s="2">
        <v>13</v>
      </c>
      <c r="G232" s="19">
        <v>1E-3</v>
      </c>
      <c r="H232" s="15">
        <v>12839</v>
      </c>
    </row>
    <row r="233" spans="1:8" ht="14" x14ac:dyDescent="0.15">
      <c r="A233" s="2" t="s">
        <v>114</v>
      </c>
      <c r="B233" s="2" t="s">
        <v>154</v>
      </c>
      <c r="C233" s="2">
        <v>2011</v>
      </c>
      <c r="D23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233" s="2" t="s">
        <v>141</v>
      </c>
      <c r="F233" s="2">
        <v>8</v>
      </c>
      <c r="G233" s="19">
        <v>5.9999999999999995E-4</v>
      </c>
      <c r="H233" s="15">
        <v>12839</v>
      </c>
    </row>
    <row r="234" spans="1:8" ht="14" x14ac:dyDescent="0.15">
      <c r="A234" s="2" t="s">
        <v>114</v>
      </c>
      <c r="B234" s="2" t="s">
        <v>154</v>
      </c>
      <c r="C234" s="2">
        <v>2011</v>
      </c>
      <c r="D23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234" s="2" t="s">
        <v>142</v>
      </c>
      <c r="F234" s="2">
        <v>7</v>
      </c>
      <c r="G234" s="19">
        <v>5.0000000000000001E-4</v>
      </c>
      <c r="H234" s="15">
        <v>12839</v>
      </c>
    </row>
    <row r="235" spans="1:8" ht="14" x14ac:dyDescent="0.15">
      <c r="A235" s="2" t="s">
        <v>109</v>
      </c>
      <c r="B235" s="2" t="s">
        <v>133</v>
      </c>
      <c r="C235" s="2">
        <v>2011</v>
      </c>
      <c r="D23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35" s="2" t="s">
        <v>134</v>
      </c>
      <c r="F235" s="2">
        <v>5829</v>
      </c>
      <c r="G235" s="19">
        <v>0.45490000000000003</v>
      </c>
      <c r="H235" s="15">
        <v>12814</v>
      </c>
    </row>
    <row r="236" spans="1:8" ht="14" x14ac:dyDescent="0.15">
      <c r="A236" s="2" t="s">
        <v>109</v>
      </c>
      <c r="B236" s="2" t="s">
        <v>133</v>
      </c>
      <c r="C236" s="2">
        <v>2011</v>
      </c>
      <c r="D23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36" s="2" t="s">
        <v>135</v>
      </c>
      <c r="F236" s="2">
        <v>4298</v>
      </c>
      <c r="G236" s="19">
        <v>0.33539999999999998</v>
      </c>
      <c r="H236" s="15">
        <v>12814</v>
      </c>
    </row>
    <row r="237" spans="1:8" ht="14" x14ac:dyDescent="0.15">
      <c r="A237" s="2" t="s">
        <v>109</v>
      </c>
      <c r="B237" s="2" t="s">
        <v>133</v>
      </c>
      <c r="C237" s="2">
        <v>2011</v>
      </c>
      <c r="D23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37" s="2" t="s">
        <v>136</v>
      </c>
      <c r="F237" s="2">
        <v>1882</v>
      </c>
      <c r="G237" s="19">
        <v>0.1469</v>
      </c>
      <c r="H237" s="15">
        <v>12814</v>
      </c>
    </row>
    <row r="238" spans="1:8" ht="14" x14ac:dyDescent="0.15">
      <c r="A238" s="2" t="s">
        <v>109</v>
      </c>
      <c r="B238" s="2" t="s">
        <v>133</v>
      </c>
      <c r="C238" s="2">
        <v>2011</v>
      </c>
      <c r="D23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38" s="2" t="s">
        <v>137</v>
      </c>
      <c r="F238" s="2">
        <v>443</v>
      </c>
      <c r="G238" s="19">
        <v>3.4599999999999999E-2</v>
      </c>
      <c r="H238" s="15">
        <v>12814</v>
      </c>
    </row>
    <row r="239" spans="1:8" ht="14" x14ac:dyDescent="0.15">
      <c r="A239" s="2" t="s">
        <v>109</v>
      </c>
      <c r="B239" s="2" t="s">
        <v>133</v>
      </c>
      <c r="C239" s="2">
        <v>2011</v>
      </c>
      <c r="D23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39" s="2" t="s">
        <v>151</v>
      </c>
      <c r="F239" s="2">
        <v>267</v>
      </c>
      <c r="G239" s="19">
        <v>2.0799999999999999E-2</v>
      </c>
      <c r="H239" s="15">
        <v>12814</v>
      </c>
    </row>
    <row r="240" spans="1:8" ht="14" x14ac:dyDescent="0.15">
      <c r="A240" s="2" t="s">
        <v>109</v>
      </c>
      <c r="B240" s="2" t="s">
        <v>133</v>
      </c>
      <c r="C240" s="2">
        <v>2011</v>
      </c>
      <c r="D24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40" s="2" t="s">
        <v>138</v>
      </c>
      <c r="F240" s="2">
        <v>40</v>
      </c>
      <c r="G240" s="19">
        <v>3.0999999999999999E-3</v>
      </c>
      <c r="H240" s="15">
        <v>12814</v>
      </c>
    </row>
    <row r="241" spans="1:8" ht="14" x14ac:dyDescent="0.15">
      <c r="A241" s="2" t="s">
        <v>109</v>
      </c>
      <c r="B241" s="2" t="s">
        <v>133</v>
      </c>
      <c r="C241" s="2">
        <v>2011</v>
      </c>
      <c r="D24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41" s="2" t="s">
        <v>139</v>
      </c>
      <c r="F241" s="2">
        <v>28</v>
      </c>
      <c r="G241" s="19">
        <v>2.2000000000000001E-3</v>
      </c>
      <c r="H241" s="15">
        <v>12814</v>
      </c>
    </row>
    <row r="242" spans="1:8" ht="14" x14ac:dyDescent="0.15">
      <c r="A242" s="2" t="s">
        <v>109</v>
      </c>
      <c r="B242" s="2" t="s">
        <v>133</v>
      </c>
      <c r="C242" s="2">
        <v>2011</v>
      </c>
      <c r="D24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42" s="2" t="s">
        <v>140</v>
      </c>
      <c r="F242" s="2">
        <v>12</v>
      </c>
      <c r="G242" s="19">
        <v>8.9999999999999998E-4</v>
      </c>
      <c r="H242" s="15">
        <v>12814</v>
      </c>
    </row>
    <row r="243" spans="1:8" ht="14" x14ac:dyDescent="0.15">
      <c r="A243" s="2" t="s">
        <v>109</v>
      </c>
      <c r="B243" s="2" t="s">
        <v>133</v>
      </c>
      <c r="C243" s="2">
        <v>2011</v>
      </c>
      <c r="D24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43" s="2" t="s">
        <v>141</v>
      </c>
      <c r="F243" s="2">
        <v>8</v>
      </c>
      <c r="G243" s="19">
        <v>5.9999999999999995E-4</v>
      </c>
      <c r="H243" s="15">
        <v>12814</v>
      </c>
    </row>
    <row r="244" spans="1:8" ht="14" x14ac:dyDescent="0.15">
      <c r="A244" s="2" t="s">
        <v>109</v>
      </c>
      <c r="B244" s="2" t="s">
        <v>133</v>
      </c>
      <c r="C244" s="2">
        <v>2011</v>
      </c>
      <c r="D24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44" s="2" t="s">
        <v>142</v>
      </c>
      <c r="F244" s="2">
        <v>7</v>
      </c>
      <c r="G244" s="19">
        <v>5.0000000000000001E-4</v>
      </c>
      <c r="H244" s="15">
        <v>12814</v>
      </c>
    </row>
    <row r="245" spans="1:8" ht="14" x14ac:dyDescent="0.15">
      <c r="A245" s="2" t="s">
        <v>109</v>
      </c>
      <c r="B245" s="2" t="s">
        <v>143</v>
      </c>
      <c r="C245" s="2">
        <v>2011</v>
      </c>
      <c r="D24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45" s="2" t="s">
        <v>134</v>
      </c>
      <c r="F245" s="2">
        <v>5772</v>
      </c>
      <c r="G245" s="19">
        <v>0.4481</v>
      </c>
      <c r="H245" s="15">
        <v>12882</v>
      </c>
    </row>
    <row r="246" spans="1:8" ht="14" x14ac:dyDescent="0.15">
      <c r="A246" s="2" t="s">
        <v>109</v>
      </c>
      <c r="B246" s="2" t="s">
        <v>143</v>
      </c>
      <c r="C246" s="2">
        <v>2011</v>
      </c>
      <c r="D24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46" s="2" t="s">
        <v>135</v>
      </c>
      <c r="F246" s="2">
        <v>4333</v>
      </c>
      <c r="G246" s="19">
        <v>0.33639999999999998</v>
      </c>
      <c r="H246" s="15">
        <v>12882</v>
      </c>
    </row>
    <row r="247" spans="1:8" ht="14" x14ac:dyDescent="0.15">
      <c r="A247" s="2" t="s">
        <v>109</v>
      </c>
      <c r="B247" s="2" t="s">
        <v>143</v>
      </c>
      <c r="C247" s="2">
        <v>2011</v>
      </c>
      <c r="D24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47" s="2" t="s">
        <v>136</v>
      </c>
      <c r="F247" s="2">
        <v>1924</v>
      </c>
      <c r="G247" s="19">
        <v>0.14940000000000001</v>
      </c>
      <c r="H247" s="15">
        <v>12882</v>
      </c>
    </row>
    <row r="248" spans="1:8" ht="14" x14ac:dyDescent="0.15">
      <c r="A248" s="2" t="s">
        <v>109</v>
      </c>
      <c r="B248" s="2" t="s">
        <v>143</v>
      </c>
      <c r="C248" s="2">
        <v>2011</v>
      </c>
      <c r="D24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48" s="2" t="s">
        <v>137</v>
      </c>
      <c r="F248" s="2">
        <v>461</v>
      </c>
      <c r="G248" s="19">
        <v>3.5799999999999998E-2</v>
      </c>
      <c r="H248" s="15">
        <v>12882</v>
      </c>
    </row>
    <row r="249" spans="1:8" ht="14" x14ac:dyDescent="0.15">
      <c r="A249" s="2" t="s">
        <v>109</v>
      </c>
      <c r="B249" s="2" t="s">
        <v>143</v>
      </c>
      <c r="C249" s="2">
        <v>2011</v>
      </c>
      <c r="D24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49" s="2" t="s">
        <v>151</v>
      </c>
      <c r="F249" s="2">
        <v>299</v>
      </c>
      <c r="G249" s="19">
        <v>2.3199999999999998E-2</v>
      </c>
      <c r="H249" s="15">
        <v>12882</v>
      </c>
    </row>
    <row r="250" spans="1:8" ht="14" x14ac:dyDescent="0.15">
      <c r="A250" s="2" t="s">
        <v>109</v>
      </c>
      <c r="B250" s="2" t="s">
        <v>143</v>
      </c>
      <c r="C250" s="2">
        <v>2011</v>
      </c>
      <c r="D25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50" s="2" t="s">
        <v>138</v>
      </c>
      <c r="F250" s="2">
        <v>39</v>
      </c>
      <c r="G250" s="19">
        <v>3.0000000000000001E-3</v>
      </c>
      <c r="H250" s="15">
        <v>12882</v>
      </c>
    </row>
    <row r="251" spans="1:8" ht="14" x14ac:dyDescent="0.15">
      <c r="A251" s="2" t="s">
        <v>109</v>
      </c>
      <c r="B251" s="2" t="s">
        <v>143</v>
      </c>
      <c r="C251" s="2">
        <v>2011</v>
      </c>
      <c r="D25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51" s="2" t="s">
        <v>139</v>
      </c>
      <c r="F251" s="2">
        <v>28</v>
      </c>
      <c r="G251" s="19">
        <v>2.2000000000000001E-3</v>
      </c>
      <c r="H251" s="15">
        <v>12882</v>
      </c>
    </row>
    <row r="252" spans="1:8" ht="14" x14ac:dyDescent="0.15">
      <c r="A252" s="2" t="s">
        <v>109</v>
      </c>
      <c r="B252" s="2" t="s">
        <v>143</v>
      </c>
      <c r="C252" s="2">
        <v>2011</v>
      </c>
      <c r="D25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52" s="2" t="s">
        <v>140</v>
      </c>
      <c r="F252" s="2">
        <v>12</v>
      </c>
      <c r="G252" s="19">
        <v>8.9999999999999998E-4</v>
      </c>
      <c r="H252" s="15">
        <v>12882</v>
      </c>
    </row>
    <row r="253" spans="1:8" ht="14" x14ac:dyDescent="0.15">
      <c r="A253" s="2" t="s">
        <v>109</v>
      </c>
      <c r="B253" s="2" t="s">
        <v>143</v>
      </c>
      <c r="C253" s="2">
        <v>2011</v>
      </c>
      <c r="D25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53" s="2" t="s">
        <v>141</v>
      </c>
      <c r="F253" s="2">
        <v>8</v>
      </c>
      <c r="G253" s="19">
        <v>5.9999999999999995E-4</v>
      </c>
      <c r="H253" s="15">
        <v>12882</v>
      </c>
    </row>
    <row r="254" spans="1:8" ht="14" x14ac:dyDescent="0.15">
      <c r="A254" s="2" t="s">
        <v>109</v>
      </c>
      <c r="B254" s="2" t="s">
        <v>143</v>
      </c>
      <c r="C254" s="2">
        <v>2011</v>
      </c>
      <c r="D25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54" s="2" t="s">
        <v>142</v>
      </c>
      <c r="F254" s="2">
        <v>6</v>
      </c>
      <c r="G254" s="19">
        <v>5.0000000000000001E-4</v>
      </c>
      <c r="H254" s="15">
        <v>12882</v>
      </c>
    </row>
    <row r="255" spans="1:8" ht="14" x14ac:dyDescent="0.15">
      <c r="A255" s="2" t="s">
        <v>109</v>
      </c>
      <c r="B255" s="2" t="s">
        <v>144</v>
      </c>
      <c r="C255" s="2">
        <v>2011</v>
      </c>
      <c r="D25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55" s="2" t="s">
        <v>134</v>
      </c>
      <c r="F255" s="2">
        <v>5674</v>
      </c>
      <c r="G255" s="19">
        <v>0.4425</v>
      </c>
      <c r="H255" s="15">
        <v>12823</v>
      </c>
    </row>
    <row r="256" spans="1:8" ht="14" x14ac:dyDescent="0.15">
      <c r="A256" s="2" t="s">
        <v>109</v>
      </c>
      <c r="B256" s="2" t="s">
        <v>144</v>
      </c>
      <c r="C256" s="2">
        <v>2011</v>
      </c>
      <c r="D25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56" s="2" t="s">
        <v>135</v>
      </c>
      <c r="F256" s="2">
        <v>4366</v>
      </c>
      <c r="G256" s="19">
        <v>0.34050000000000002</v>
      </c>
      <c r="H256" s="15">
        <v>12823</v>
      </c>
    </row>
    <row r="257" spans="1:8" ht="14" x14ac:dyDescent="0.15">
      <c r="A257" s="2" t="s">
        <v>109</v>
      </c>
      <c r="B257" s="2" t="s">
        <v>144</v>
      </c>
      <c r="C257" s="2">
        <v>2011</v>
      </c>
      <c r="D25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57" s="2" t="s">
        <v>136</v>
      </c>
      <c r="F257" s="2">
        <v>1937</v>
      </c>
      <c r="G257" s="19">
        <v>0.15110000000000001</v>
      </c>
      <c r="H257" s="15">
        <v>12823</v>
      </c>
    </row>
    <row r="258" spans="1:8" ht="14" x14ac:dyDescent="0.15">
      <c r="A258" s="2" t="s">
        <v>109</v>
      </c>
      <c r="B258" s="2" t="s">
        <v>144</v>
      </c>
      <c r="C258" s="2">
        <v>2011</v>
      </c>
      <c r="D25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58" s="2" t="s">
        <v>137</v>
      </c>
      <c r="F258" s="2">
        <v>460</v>
      </c>
      <c r="G258" s="19">
        <v>3.5900000000000001E-2</v>
      </c>
      <c r="H258" s="15">
        <v>12823</v>
      </c>
    </row>
    <row r="259" spans="1:8" ht="14" x14ac:dyDescent="0.15">
      <c r="A259" s="2" t="s">
        <v>109</v>
      </c>
      <c r="B259" s="2" t="s">
        <v>144</v>
      </c>
      <c r="C259" s="2">
        <v>2011</v>
      </c>
      <c r="D25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59" s="2" t="s">
        <v>151</v>
      </c>
      <c r="F259" s="2">
        <v>294</v>
      </c>
      <c r="G259" s="19">
        <v>2.29E-2</v>
      </c>
      <c r="H259" s="15">
        <v>12823</v>
      </c>
    </row>
    <row r="260" spans="1:8" ht="14" x14ac:dyDescent="0.15">
      <c r="A260" s="2" t="s">
        <v>109</v>
      </c>
      <c r="B260" s="2" t="s">
        <v>144</v>
      </c>
      <c r="C260" s="2">
        <v>2011</v>
      </c>
      <c r="D26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60" s="2" t="s">
        <v>138</v>
      </c>
      <c r="F260" s="2">
        <v>38</v>
      </c>
      <c r="G260" s="19">
        <v>3.0000000000000001E-3</v>
      </c>
      <c r="H260" s="15">
        <v>12823</v>
      </c>
    </row>
    <row r="261" spans="1:8" ht="14" x14ac:dyDescent="0.15">
      <c r="A261" s="2" t="s">
        <v>109</v>
      </c>
      <c r="B261" s="2" t="s">
        <v>144</v>
      </c>
      <c r="C261" s="2">
        <v>2011</v>
      </c>
      <c r="D26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61" s="2" t="s">
        <v>139</v>
      </c>
      <c r="F261" s="2">
        <v>28</v>
      </c>
      <c r="G261" s="19">
        <v>2.2000000000000001E-3</v>
      </c>
      <c r="H261" s="15">
        <v>12823</v>
      </c>
    </row>
    <row r="262" spans="1:8" ht="14" x14ac:dyDescent="0.15">
      <c r="A262" s="2" t="s">
        <v>109</v>
      </c>
      <c r="B262" s="2" t="s">
        <v>144</v>
      </c>
      <c r="C262" s="2">
        <v>2011</v>
      </c>
      <c r="D26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62" s="2" t="s">
        <v>140</v>
      </c>
      <c r="F262" s="2">
        <v>12</v>
      </c>
      <c r="G262" s="19">
        <v>8.9999999999999998E-4</v>
      </c>
      <c r="H262" s="15">
        <v>12823</v>
      </c>
    </row>
    <row r="263" spans="1:8" ht="14" x14ac:dyDescent="0.15">
      <c r="A263" s="2" t="s">
        <v>109</v>
      </c>
      <c r="B263" s="2" t="s">
        <v>144</v>
      </c>
      <c r="C263" s="2">
        <v>2011</v>
      </c>
      <c r="D26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63" s="2" t="s">
        <v>141</v>
      </c>
      <c r="F263" s="2">
        <v>8</v>
      </c>
      <c r="G263" s="19">
        <v>5.9999999999999995E-4</v>
      </c>
      <c r="H263" s="15">
        <v>12823</v>
      </c>
    </row>
    <row r="264" spans="1:8" ht="14" x14ac:dyDescent="0.15">
      <c r="A264" s="2" t="s">
        <v>109</v>
      </c>
      <c r="B264" s="2" t="s">
        <v>144</v>
      </c>
      <c r="C264" s="2">
        <v>2011</v>
      </c>
      <c r="D26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64" s="2" t="s">
        <v>142</v>
      </c>
      <c r="F264" s="2">
        <v>6</v>
      </c>
      <c r="G264" s="19">
        <v>5.0000000000000001E-4</v>
      </c>
      <c r="H264" s="15">
        <v>12823</v>
      </c>
    </row>
    <row r="265" spans="1:8" ht="14" x14ac:dyDescent="0.15">
      <c r="A265" s="2" t="s">
        <v>112</v>
      </c>
      <c r="B265" s="2" t="s">
        <v>145</v>
      </c>
      <c r="C265" s="2">
        <v>2011</v>
      </c>
      <c r="D26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65" s="2" t="s">
        <v>134</v>
      </c>
      <c r="F265" s="2">
        <v>5622</v>
      </c>
      <c r="G265" s="19">
        <v>0.43790000000000001</v>
      </c>
      <c r="H265" s="15">
        <v>12801</v>
      </c>
    </row>
    <row r="266" spans="1:8" ht="14" x14ac:dyDescent="0.15">
      <c r="A266" s="2" t="s">
        <v>112</v>
      </c>
      <c r="B266" s="2" t="s">
        <v>145</v>
      </c>
      <c r="C266" s="2">
        <v>2011</v>
      </c>
      <c r="D26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66" s="2" t="s">
        <v>135</v>
      </c>
      <c r="F266" s="2">
        <v>4384</v>
      </c>
      <c r="G266" s="19">
        <v>0.34150000000000003</v>
      </c>
      <c r="H266" s="15">
        <v>12801</v>
      </c>
    </row>
    <row r="267" spans="1:8" ht="14" x14ac:dyDescent="0.15">
      <c r="A267" s="2" t="s">
        <v>112</v>
      </c>
      <c r="B267" s="2" t="s">
        <v>145</v>
      </c>
      <c r="C267" s="2">
        <v>2011</v>
      </c>
      <c r="D26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67" s="2" t="s">
        <v>136</v>
      </c>
      <c r="F267" s="2">
        <v>1946</v>
      </c>
      <c r="G267" s="19">
        <v>0.15160000000000001</v>
      </c>
      <c r="H267" s="15">
        <v>12801</v>
      </c>
    </row>
    <row r="268" spans="1:8" ht="14" x14ac:dyDescent="0.15">
      <c r="A268" s="2" t="s">
        <v>112</v>
      </c>
      <c r="B268" s="2" t="s">
        <v>145</v>
      </c>
      <c r="C268" s="2">
        <v>2011</v>
      </c>
      <c r="D26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68" s="2" t="s">
        <v>137</v>
      </c>
      <c r="F268" s="2">
        <v>468</v>
      </c>
      <c r="G268" s="19">
        <v>3.6499999999999998E-2</v>
      </c>
      <c r="H268" s="15">
        <v>12801</v>
      </c>
    </row>
    <row r="269" spans="1:8" ht="14" x14ac:dyDescent="0.15">
      <c r="A269" s="2" t="s">
        <v>112</v>
      </c>
      <c r="B269" s="2" t="s">
        <v>145</v>
      </c>
      <c r="C269" s="2">
        <v>2011</v>
      </c>
      <c r="D26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69" s="2" t="s">
        <v>151</v>
      </c>
      <c r="F269" s="2">
        <v>327</v>
      </c>
      <c r="G269" s="19">
        <v>2.5499999999999998E-2</v>
      </c>
      <c r="H269" s="15">
        <v>12801</v>
      </c>
    </row>
    <row r="270" spans="1:8" ht="14" x14ac:dyDescent="0.15">
      <c r="A270" s="2" t="s">
        <v>112</v>
      </c>
      <c r="B270" s="2" t="s">
        <v>145</v>
      </c>
      <c r="C270" s="2">
        <v>2011</v>
      </c>
      <c r="D27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70" s="2" t="s">
        <v>139</v>
      </c>
      <c r="F270" s="2">
        <v>28</v>
      </c>
      <c r="G270" s="19">
        <v>2.2000000000000001E-3</v>
      </c>
      <c r="H270" s="15">
        <v>12801</v>
      </c>
    </row>
    <row r="271" spans="1:8" ht="14" x14ac:dyDescent="0.15">
      <c r="A271" s="2" t="s">
        <v>112</v>
      </c>
      <c r="B271" s="2" t="s">
        <v>145</v>
      </c>
      <c r="C271" s="2">
        <v>2011</v>
      </c>
      <c r="D27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71" s="2" t="s">
        <v>140</v>
      </c>
      <c r="F271" s="2">
        <v>12</v>
      </c>
      <c r="G271" s="19">
        <v>8.9999999999999998E-4</v>
      </c>
      <c r="H271" s="15">
        <v>12801</v>
      </c>
    </row>
    <row r="272" spans="1:8" ht="14" x14ac:dyDescent="0.15">
      <c r="A272" s="2" t="s">
        <v>112</v>
      </c>
      <c r="B272" s="2" t="s">
        <v>145</v>
      </c>
      <c r="C272" s="2">
        <v>2011</v>
      </c>
      <c r="D27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72" s="2" t="s">
        <v>141</v>
      </c>
      <c r="F272" s="2">
        <v>8</v>
      </c>
      <c r="G272" s="19">
        <v>5.9999999999999995E-4</v>
      </c>
      <c r="H272" s="15">
        <v>12801</v>
      </c>
    </row>
    <row r="273" spans="1:8" ht="14" x14ac:dyDescent="0.15">
      <c r="A273" s="2" t="s">
        <v>112</v>
      </c>
      <c r="B273" s="2" t="s">
        <v>145</v>
      </c>
      <c r="C273" s="2">
        <v>2011</v>
      </c>
      <c r="D27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73" s="2" t="s">
        <v>142</v>
      </c>
      <c r="F273" s="2">
        <v>6</v>
      </c>
      <c r="G273" s="19">
        <v>5.0000000000000001E-4</v>
      </c>
      <c r="H273" s="15">
        <v>12801</v>
      </c>
    </row>
    <row r="274" spans="1:8" ht="14" x14ac:dyDescent="0.15">
      <c r="A274" s="2" t="s">
        <v>112</v>
      </c>
      <c r="B274" s="2" t="s">
        <v>146</v>
      </c>
      <c r="C274" s="2">
        <v>2011</v>
      </c>
      <c r="D27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74" s="2" t="s">
        <v>134</v>
      </c>
      <c r="F274" s="2">
        <v>5561</v>
      </c>
      <c r="G274" s="19">
        <v>0.43330000000000002</v>
      </c>
      <c r="H274" s="15">
        <v>12834</v>
      </c>
    </row>
    <row r="275" spans="1:8" ht="14" x14ac:dyDescent="0.15">
      <c r="A275" s="2" t="s">
        <v>112</v>
      </c>
      <c r="B275" s="2" t="s">
        <v>146</v>
      </c>
      <c r="C275" s="2">
        <v>2011</v>
      </c>
      <c r="D27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75" s="2" t="s">
        <v>135</v>
      </c>
      <c r="F275" s="2">
        <v>4396</v>
      </c>
      <c r="G275" s="19">
        <v>0.34250000000000003</v>
      </c>
      <c r="H275" s="15">
        <v>12834</v>
      </c>
    </row>
    <row r="276" spans="1:8" ht="14" x14ac:dyDescent="0.15">
      <c r="A276" s="2" t="s">
        <v>112</v>
      </c>
      <c r="B276" s="2" t="s">
        <v>146</v>
      </c>
      <c r="C276" s="2">
        <v>2011</v>
      </c>
      <c r="D27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76" s="2" t="s">
        <v>136</v>
      </c>
      <c r="F276" s="2">
        <v>1961</v>
      </c>
      <c r="G276" s="19">
        <v>0.15279999999999999</v>
      </c>
      <c r="H276" s="15">
        <v>12834</v>
      </c>
    </row>
    <row r="277" spans="1:8" ht="14" x14ac:dyDescent="0.15">
      <c r="A277" s="2" t="s">
        <v>112</v>
      </c>
      <c r="B277" s="2" t="s">
        <v>146</v>
      </c>
      <c r="C277" s="2">
        <v>2011</v>
      </c>
      <c r="D27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77" s="2" t="s">
        <v>137</v>
      </c>
      <c r="F277" s="2">
        <v>475</v>
      </c>
      <c r="G277" s="19">
        <v>3.6999999999999998E-2</v>
      </c>
      <c r="H277" s="15">
        <v>12834</v>
      </c>
    </row>
    <row r="278" spans="1:8" ht="14" x14ac:dyDescent="0.15">
      <c r="A278" s="2" t="s">
        <v>112</v>
      </c>
      <c r="B278" s="2" t="s">
        <v>146</v>
      </c>
      <c r="C278" s="2">
        <v>2011</v>
      </c>
      <c r="D27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78" s="2" t="s">
        <v>151</v>
      </c>
      <c r="F278" s="2">
        <v>349</v>
      </c>
      <c r="G278" s="19">
        <v>2.7199999999999998E-2</v>
      </c>
      <c r="H278" s="15">
        <v>12834</v>
      </c>
    </row>
    <row r="279" spans="1:8" ht="14" x14ac:dyDescent="0.15">
      <c r="A279" s="2" t="s">
        <v>112</v>
      </c>
      <c r="B279" s="2" t="s">
        <v>146</v>
      </c>
      <c r="C279" s="2">
        <v>2011</v>
      </c>
      <c r="D27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79" s="2" t="s">
        <v>138</v>
      </c>
      <c r="F279" s="2">
        <v>38</v>
      </c>
      <c r="G279" s="19">
        <v>3.0000000000000001E-3</v>
      </c>
      <c r="H279" s="15">
        <v>12834</v>
      </c>
    </row>
    <row r="280" spans="1:8" ht="14" x14ac:dyDescent="0.15">
      <c r="A280" s="2" t="s">
        <v>112</v>
      </c>
      <c r="B280" s="2" t="s">
        <v>146</v>
      </c>
      <c r="C280" s="2">
        <v>2011</v>
      </c>
      <c r="D28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80" s="2" t="s">
        <v>139</v>
      </c>
      <c r="F280" s="2">
        <v>28</v>
      </c>
      <c r="G280" s="19">
        <v>2.2000000000000001E-3</v>
      </c>
      <c r="H280" s="15">
        <v>12834</v>
      </c>
    </row>
    <row r="281" spans="1:8" ht="14" x14ac:dyDescent="0.15">
      <c r="A281" s="2" t="s">
        <v>112</v>
      </c>
      <c r="B281" s="2" t="s">
        <v>146</v>
      </c>
      <c r="C281" s="2">
        <v>2011</v>
      </c>
      <c r="D28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81" s="2" t="s">
        <v>140</v>
      </c>
      <c r="F281" s="2">
        <v>12</v>
      </c>
      <c r="G281" s="19">
        <v>8.9999999999999998E-4</v>
      </c>
      <c r="H281" s="15">
        <v>12834</v>
      </c>
    </row>
    <row r="282" spans="1:8" ht="14" x14ac:dyDescent="0.15">
      <c r="A282" s="2" t="s">
        <v>112</v>
      </c>
      <c r="B282" s="2" t="s">
        <v>146</v>
      </c>
      <c r="C282" s="2">
        <v>2011</v>
      </c>
      <c r="D28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82" s="2" t="s">
        <v>141</v>
      </c>
      <c r="F282" s="2">
        <v>8</v>
      </c>
      <c r="G282" s="19">
        <v>5.9999999999999995E-4</v>
      </c>
      <c r="H282" s="15">
        <v>12834</v>
      </c>
    </row>
    <row r="283" spans="1:8" ht="14" x14ac:dyDescent="0.15">
      <c r="A283" s="2" t="s">
        <v>112</v>
      </c>
      <c r="B283" s="2" t="s">
        <v>146</v>
      </c>
      <c r="C283" s="2">
        <v>2011</v>
      </c>
      <c r="D28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83" s="2" t="s">
        <v>142</v>
      </c>
      <c r="F283" s="2">
        <v>6</v>
      </c>
      <c r="G283" s="19">
        <v>5.0000000000000001E-4</v>
      </c>
      <c r="H283" s="15">
        <v>12834</v>
      </c>
    </row>
    <row r="284" spans="1:8" ht="14" x14ac:dyDescent="0.15">
      <c r="A284" s="2" t="s">
        <v>112</v>
      </c>
      <c r="B284" s="2" t="s">
        <v>147</v>
      </c>
      <c r="C284" s="2">
        <v>2011</v>
      </c>
      <c r="D28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84" s="2" t="s">
        <v>134</v>
      </c>
      <c r="F284" s="2">
        <v>5498</v>
      </c>
      <c r="G284" s="19">
        <v>0.42720000000000002</v>
      </c>
      <c r="H284" s="15">
        <v>12870</v>
      </c>
    </row>
    <row r="285" spans="1:8" ht="14" x14ac:dyDescent="0.15">
      <c r="A285" s="2" t="s">
        <v>112</v>
      </c>
      <c r="B285" s="2" t="s">
        <v>147</v>
      </c>
      <c r="C285" s="2">
        <v>2011</v>
      </c>
      <c r="D28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85" s="2" t="s">
        <v>135</v>
      </c>
      <c r="F285" s="2">
        <v>4433</v>
      </c>
      <c r="G285" s="19">
        <v>0.34439999999999998</v>
      </c>
      <c r="H285" s="15">
        <v>12870</v>
      </c>
    </row>
    <row r="286" spans="1:8" ht="14" x14ac:dyDescent="0.15">
      <c r="A286" s="2" t="s">
        <v>112</v>
      </c>
      <c r="B286" s="2" t="s">
        <v>147</v>
      </c>
      <c r="C286" s="2">
        <v>2011</v>
      </c>
      <c r="D28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86" s="2" t="s">
        <v>136</v>
      </c>
      <c r="F286" s="2">
        <v>1984</v>
      </c>
      <c r="G286" s="19">
        <v>0.1542</v>
      </c>
      <c r="H286" s="15">
        <v>12870</v>
      </c>
    </row>
    <row r="287" spans="1:8" ht="14" x14ac:dyDescent="0.15">
      <c r="A287" s="2" t="s">
        <v>112</v>
      </c>
      <c r="B287" s="2" t="s">
        <v>147</v>
      </c>
      <c r="C287" s="2">
        <v>2011</v>
      </c>
      <c r="D28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87" s="2" t="s">
        <v>137</v>
      </c>
      <c r="F287" s="2">
        <v>482</v>
      </c>
      <c r="G287" s="19">
        <v>3.7499999999999999E-2</v>
      </c>
      <c r="H287" s="15">
        <v>12870</v>
      </c>
    </row>
    <row r="288" spans="1:8" ht="14" x14ac:dyDescent="0.15">
      <c r="A288" s="2" t="s">
        <v>112</v>
      </c>
      <c r="B288" s="2" t="s">
        <v>147</v>
      </c>
      <c r="C288" s="2">
        <v>2011</v>
      </c>
      <c r="D28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88" s="2" t="s">
        <v>151</v>
      </c>
      <c r="F288" s="2">
        <v>384</v>
      </c>
      <c r="G288" s="19">
        <v>2.98E-2</v>
      </c>
      <c r="H288" s="15">
        <v>12870</v>
      </c>
    </row>
    <row r="289" spans="1:8" ht="14" x14ac:dyDescent="0.15">
      <c r="A289" s="2" t="s">
        <v>112</v>
      </c>
      <c r="B289" s="2" t="s">
        <v>147</v>
      </c>
      <c r="C289" s="2">
        <v>2011</v>
      </c>
      <c r="D28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89" s="2" t="s">
        <v>138</v>
      </c>
      <c r="F289" s="2">
        <v>36</v>
      </c>
      <c r="G289" s="19">
        <v>2.8E-3</v>
      </c>
      <c r="H289" s="15">
        <v>12870</v>
      </c>
    </row>
    <row r="290" spans="1:8" ht="14" x14ac:dyDescent="0.15">
      <c r="A290" s="2" t="s">
        <v>112</v>
      </c>
      <c r="B290" s="2" t="s">
        <v>147</v>
      </c>
      <c r="C290" s="2">
        <v>2011</v>
      </c>
      <c r="D29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90" s="2" t="s">
        <v>139</v>
      </c>
      <c r="F290" s="2">
        <v>27</v>
      </c>
      <c r="G290" s="19">
        <v>2.0999999999999999E-3</v>
      </c>
      <c r="H290" s="15">
        <v>12870</v>
      </c>
    </row>
    <row r="291" spans="1:8" ht="14" x14ac:dyDescent="0.15">
      <c r="A291" s="2" t="s">
        <v>112</v>
      </c>
      <c r="B291" s="2" t="s">
        <v>147</v>
      </c>
      <c r="C291" s="2">
        <v>2011</v>
      </c>
      <c r="D29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91" s="2" t="s">
        <v>140</v>
      </c>
      <c r="F291" s="2">
        <v>12</v>
      </c>
      <c r="G291" s="19">
        <v>8.9999999999999998E-4</v>
      </c>
      <c r="H291" s="15">
        <v>12870</v>
      </c>
    </row>
    <row r="292" spans="1:8" ht="14" x14ac:dyDescent="0.15">
      <c r="A292" s="2" t="s">
        <v>112</v>
      </c>
      <c r="B292" s="2" t="s">
        <v>147</v>
      </c>
      <c r="C292" s="2">
        <v>2011</v>
      </c>
      <c r="D29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92" s="2" t="s">
        <v>141</v>
      </c>
      <c r="F292" s="2">
        <v>8</v>
      </c>
      <c r="G292" s="19">
        <v>5.9999999999999995E-4</v>
      </c>
      <c r="H292" s="15">
        <v>12870</v>
      </c>
    </row>
    <row r="293" spans="1:8" ht="14" x14ac:dyDescent="0.15">
      <c r="A293" s="2" t="s">
        <v>112</v>
      </c>
      <c r="B293" s="2" t="s">
        <v>147</v>
      </c>
      <c r="C293" s="2">
        <v>2011</v>
      </c>
      <c r="D29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93" s="2" t="s">
        <v>142</v>
      </c>
      <c r="F293" s="2">
        <v>6</v>
      </c>
      <c r="G293" s="19">
        <v>5.0000000000000001E-4</v>
      </c>
      <c r="H293" s="15">
        <v>12870</v>
      </c>
    </row>
    <row r="294" spans="1:8" ht="14" x14ac:dyDescent="0.15">
      <c r="A294" s="2" t="s">
        <v>113</v>
      </c>
      <c r="B294" s="2" t="s">
        <v>148</v>
      </c>
      <c r="C294" s="2">
        <v>2012</v>
      </c>
      <c r="D29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94" s="2" t="s">
        <v>134</v>
      </c>
      <c r="F294" s="2">
        <v>5416</v>
      </c>
      <c r="G294" s="19">
        <v>0.42380000000000001</v>
      </c>
      <c r="H294" s="15">
        <v>12779</v>
      </c>
    </row>
    <row r="295" spans="1:8" ht="14" x14ac:dyDescent="0.15">
      <c r="A295" s="2" t="s">
        <v>113</v>
      </c>
      <c r="B295" s="2" t="s">
        <v>148</v>
      </c>
      <c r="C295" s="2">
        <v>2012</v>
      </c>
      <c r="D29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95" s="2" t="s">
        <v>135</v>
      </c>
      <c r="F295" s="2">
        <v>4424</v>
      </c>
      <c r="G295" s="19">
        <v>0.34620000000000001</v>
      </c>
      <c r="H295" s="15">
        <v>12779</v>
      </c>
    </row>
    <row r="296" spans="1:8" ht="14" x14ac:dyDescent="0.15">
      <c r="A296" s="2" t="s">
        <v>113</v>
      </c>
      <c r="B296" s="2" t="s">
        <v>148</v>
      </c>
      <c r="C296" s="2">
        <v>2012</v>
      </c>
      <c r="D29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96" s="2" t="s">
        <v>136</v>
      </c>
      <c r="F296" s="2">
        <v>1980</v>
      </c>
      <c r="G296" s="19">
        <v>0.15490000000000001</v>
      </c>
      <c r="H296" s="15">
        <v>12779</v>
      </c>
    </row>
    <row r="297" spans="1:8" ht="14" x14ac:dyDescent="0.15">
      <c r="A297" s="2" t="s">
        <v>113</v>
      </c>
      <c r="B297" s="2" t="s">
        <v>148</v>
      </c>
      <c r="C297" s="2">
        <v>2012</v>
      </c>
      <c r="D29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97" s="2" t="s">
        <v>137</v>
      </c>
      <c r="F297" s="2">
        <v>480</v>
      </c>
      <c r="G297" s="19">
        <v>3.7600000000000001E-2</v>
      </c>
      <c r="H297" s="15">
        <v>12779</v>
      </c>
    </row>
    <row r="298" spans="1:8" ht="14" x14ac:dyDescent="0.15">
      <c r="A298" s="2" t="s">
        <v>113</v>
      </c>
      <c r="B298" s="2" t="s">
        <v>148</v>
      </c>
      <c r="C298" s="2">
        <v>2012</v>
      </c>
      <c r="D29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98" s="2" t="s">
        <v>151</v>
      </c>
      <c r="F298" s="2">
        <v>391</v>
      </c>
      <c r="G298" s="19">
        <v>3.0599999999999999E-2</v>
      </c>
      <c r="H298" s="15">
        <v>12779</v>
      </c>
    </row>
    <row r="299" spans="1:8" ht="14" x14ac:dyDescent="0.15">
      <c r="A299" s="2" t="s">
        <v>113</v>
      </c>
      <c r="B299" s="2" t="s">
        <v>148</v>
      </c>
      <c r="C299" s="2">
        <v>2012</v>
      </c>
      <c r="D29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99" s="2" t="s">
        <v>138</v>
      </c>
      <c r="F299" s="2">
        <v>35</v>
      </c>
      <c r="G299" s="19">
        <v>2.7000000000000001E-3</v>
      </c>
      <c r="H299" s="15">
        <v>12779</v>
      </c>
    </row>
    <row r="300" spans="1:8" ht="14" x14ac:dyDescent="0.15">
      <c r="A300" s="2" t="s">
        <v>113</v>
      </c>
      <c r="B300" s="2" t="s">
        <v>148</v>
      </c>
      <c r="C300" s="2">
        <v>2012</v>
      </c>
      <c r="D30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00" s="2" t="s">
        <v>139</v>
      </c>
      <c r="F300" s="2">
        <v>27</v>
      </c>
      <c r="G300" s="19">
        <v>2.0999999999999999E-3</v>
      </c>
      <c r="H300" s="15">
        <v>12779</v>
      </c>
    </row>
    <row r="301" spans="1:8" ht="14" x14ac:dyDescent="0.15">
      <c r="A301" s="2" t="s">
        <v>113</v>
      </c>
      <c r="B301" s="2" t="s">
        <v>148</v>
      </c>
      <c r="C301" s="2">
        <v>2012</v>
      </c>
      <c r="D30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01" s="2" t="s">
        <v>140</v>
      </c>
      <c r="F301" s="2">
        <v>12</v>
      </c>
      <c r="G301" s="19">
        <v>8.9999999999999998E-4</v>
      </c>
      <c r="H301" s="15">
        <v>12779</v>
      </c>
    </row>
    <row r="302" spans="1:8" ht="14" x14ac:dyDescent="0.15">
      <c r="A302" s="2" t="s">
        <v>113</v>
      </c>
      <c r="B302" s="2" t="s">
        <v>148</v>
      </c>
      <c r="C302" s="2">
        <v>2012</v>
      </c>
      <c r="D30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02" s="2" t="s">
        <v>141</v>
      </c>
      <c r="F302" s="2">
        <v>8</v>
      </c>
      <c r="G302" s="19">
        <v>5.9999999999999995E-4</v>
      </c>
      <c r="H302" s="15">
        <v>12779</v>
      </c>
    </row>
    <row r="303" spans="1:8" ht="14" x14ac:dyDescent="0.15">
      <c r="A303" s="2" t="s">
        <v>113</v>
      </c>
      <c r="B303" s="2" t="s">
        <v>148</v>
      </c>
      <c r="C303" s="2">
        <v>2012</v>
      </c>
      <c r="D30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03" s="2" t="s">
        <v>142</v>
      </c>
      <c r="F303" s="2">
        <v>6</v>
      </c>
      <c r="G303" s="19">
        <v>5.0000000000000001E-4</v>
      </c>
      <c r="H303" s="15">
        <v>12779</v>
      </c>
    </row>
    <row r="304" spans="1:8" ht="14" x14ac:dyDescent="0.15">
      <c r="A304" s="2" t="s">
        <v>113</v>
      </c>
      <c r="B304" s="2" t="s">
        <v>149</v>
      </c>
      <c r="C304" s="2">
        <v>2012</v>
      </c>
      <c r="D30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04" s="2" t="s">
        <v>134</v>
      </c>
      <c r="F304" s="2">
        <v>5397</v>
      </c>
      <c r="G304" s="19">
        <v>0.4224</v>
      </c>
      <c r="H304" s="15">
        <v>12777</v>
      </c>
    </row>
    <row r="305" spans="1:8" ht="14" x14ac:dyDescent="0.15">
      <c r="A305" s="2" t="s">
        <v>113</v>
      </c>
      <c r="B305" s="2" t="s">
        <v>149</v>
      </c>
      <c r="C305" s="2">
        <v>2012</v>
      </c>
      <c r="D30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05" s="2" t="s">
        <v>135</v>
      </c>
      <c r="F305" s="2">
        <v>4428</v>
      </c>
      <c r="G305" s="19">
        <v>0.34660000000000002</v>
      </c>
      <c r="H305" s="15">
        <v>12777</v>
      </c>
    </row>
    <row r="306" spans="1:8" ht="14" x14ac:dyDescent="0.15">
      <c r="A306" s="2" t="s">
        <v>113</v>
      </c>
      <c r="B306" s="2" t="s">
        <v>149</v>
      </c>
      <c r="C306" s="2">
        <v>2012</v>
      </c>
      <c r="D30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06" s="2" t="s">
        <v>136</v>
      </c>
      <c r="F306" s="2">
        <v>1986</v>
      </c>
      <c r="G306" s="19">
        <v>0.15540000000000001</v>
      </c>
      <c r="H306" s="15">
        <v>12777</v>
      </c>
    </row>
    <row r="307" spans="1:8" ht="14" x14ac:dyDescent="0.15">
      <c r="A307" s="2" t="s">
        <v>113</v>
      </c>
      <c r="B307" s="2" t="s">
        <v>149</v>
      </c>
      <c r="C307" s="2">
        <v>2012</v>
      </c>
      <c r="D30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07" s="2" t="s">
        <v>137</v>
      </c>
      <c r="F307" s="2">
        <v>481</v>
      </c>
      <c r="G307" s="19">
        <v>3.7600000000000001E-2</v>
      </c>
      <c r="H307" s="15">
        <v>12777</v>
      </c>
    </row>
    <row r="308" spans="1:8" ht="14" x14ac:dyDescent="0.15">
      <c r="A308" s="2" t="s">
        <v>113</v>
      </c>
      <c r="B308" s="2" t="s">
        <v>149</v>
      </c>
      <c r="C308" s="2">
        <v>2012</v>
      </c>
      <c r="D30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08" s="2" t="s">
        <v>151</v>
      </c>
      <c r="F308" s="2">
        <v>397</v>
      </c>
      <c r="G308" s="19">
        <v>3.1099999999999999E-2</v>
      </c>
      <c r="H308" s="15">
        <v>12777</v>
      </c>
    </row>
    <row r="309" spans="1:8" ht="14" x14ac:dyDescent="0.15">
      <c r="A309" s="2" t="s">
        <v>113</v>
      </c>
      <c r="B309" s="2" t="s">
        <v>149</v>
      </c>
      <c r="C309" s="2">
        <v>2012</v>
      </c>
      <c r="D30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09" s="2" t="s">
        <v>138</v>
      </c>
      <c r="F309" s="2">
        <v>35</v>
      </c>
      <c r="G309" s="19">
        <v>2.7000000000000001E-3</v>
      </c>
      <c r="H309" s="15">
        <v>12777</v>
      </c>
    </row>
    <row r="310" spans="1:8" ht="14" x14ac:dyDescent="0.15">
      <c r="A310" s="2" t="s">
        <v>113</v>
      </c>
      <c r="B310" s="2" t="s">
        <v>149</v>
      </c>
      <c r="C310" s="2">
        <v>2012</v>
      </c>
      <c r="D31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10" s="2" t="s">
        <v>139</v>
      </c>
      <c r="F310" s="2">
        <v>27</v>
      </c>
      <c r="G310" s="19">
        <v>2.0999999999999999E-3</v>
      </c>
      <c r="H310" s="15">
        <v>12777</v>
      </c>
    </row>
    <row r="311" spans="1:8" ht="14" x14ac:dyDescent="0.15">
      <c r="A311" s="2" t="s">
        <v>113</v>
      </c>
      <c r="B311" s="2" t="s">
        <v>149</v>
      </c>
      <c r="C311" s="2">
        <v>2012</v>
      </c>
      <c r="D31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11" s="2" t="s">
        <v>140</v>
      </c>
      <c r="F311" s="2">
        <v>12</v>
      </c>
      <c r="G311" s="19">
        <v>8.9999999999999998E-4</v>
      </c>
      <c r="H311" s="15">
        <v>12777</v>
      </c>
    </row>
    <row r="312" spans="1:8" ht="14" x14ac:dyDescent="0.15">
      <c r="A312" s="2" t="s">
        <v>113</v>
      </c>
      <c r="B312" s="2" t="s">
        <v>149</v>
      </c>
      <c r="C312" s="2">
        <v>2012</v>
      </c>
      <c r="D31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12" s="2" t="s">
        <v>141</v>
      </c>
      <c r="F312" s="2">
        <v>8</v>
      </c>
      <c r="G312" s="19">
        <v>5.9999999999999995E-4</v>
      </c>
      <c r="H312" s="15">
        <v>12777</v>
      </c>
    </row>
    <row r="313" spans="1:8" ht="14" x14ac:dyDescent="0.15">
      <c r="A313" s="2" t="s">
        <v>113</v>
      </c>
      <c r="B313" s="2" t="s">
        <v>149</v>
      </c>
      <c r="C313" s="2">
        <v>2012</v>
      </c>
      <c r="D31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13" s="2" t="s">
        <v>142</v>
      </c>
      <c r="F313" s="2">
        <v>6</v>
      </c>
      <c r="G313" s="19">
        <v>5.0000000000000001E-4</v>
      </c>
      <c r="H313" s="15">
        <v>12777</v>
      </c>
    </row>
    <row r="314" spans="1:8" ht="14" x14ac:dyDescent="0.15">
      <c r="A314" s="2" t="s">
        <v>113</v>
      </c>
      <c r="B314" s="2" t="s">
        <v>150</v>
      </c>
      <c r="C314" s="2">
        <v>2012</v>
      </c>
      <c r="D31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14" s="2" t="s">
        <v>134</v>
      </c>
      <c r="F314" s="2">
        <v>5392</v>
      </c>
      <c r="G314" s="19">
        <v>0.41959999999999997</v>
      </c>
      <c r="H314" s="15">
        <v>12849</v>
      </c>
    </row>
    <row r="315" spans="1:8" ht="14" x14ac:dyDescent="0.15">
      <c r="A315" s="2" t="s">
        <v>113</v>
      </c>
      <c r="B315" s="2" t="s">
        <v>150</v>
      </c>
      <c r="C315" s="2">
        <v>2012</v>
      </c>
      <c r="D31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15" s="2" t="s">
        <v>135</v>
      </c>
      <c r="F315" s="2">
        <v>4439</v>
      </c>
      <c r="G315" s="19">
        <v>0.34549999999999997</v>
      </c>
      <c r="H315" s="15">
        <v>12849</v>
      </c>
    </row>
    <row r="316" spans="1:8" ht="14" x14ac:dyDescent="0.15">
      <c r="A316" s="2" t="s">
        <v>113</v>
      </c>
      <c r="B316" s="2" t="s">
        <v>150</v>
      </c>
      <c r="C316" s="2">
        <v>2012</v>
      </c>
      <c r="D31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16" s="2" t="s">
        <v>136</v>
      </c>
      <c r="F316" s="2">
        <v>2004</v>
      </c>
      <c r="G316" s="19">
        <v>0.156</v>
      </c>
      <c r="H316" s="15">
        <v>12849</v>
      </c>
    </row>
    <row r="317" spans="1:8" ht="14" x14ac:dyDescent="0.15">
      <c r="A317" s="2" t="s">
        <v>113</v>
      </c>
      <c r="B317" s="2" t="s">
        <v>150</v>
      </c>
      <c r="C317" s="2">
        <v>2012</v>
      </c>
      <c r="D31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17" s="2" t="s">
        <v>137</v>
      </c>
      <c r="F317" s="2">
        <v>518</v>
      </c>
      <c r="G317" s="19">
        <v>4.0300000000000002E-2</v>
      </c>
      <c r="H317" s="15">
        <v>12849</v>
      </c>
    </row>
    <row r="318" spans="1:8" ht="14" x14ac:dyDescent="0.15">
      <c r="A318" s="2" t="s">
        <v>113</v>
      </c>
      <c r="B318" s="2" t="s">
        <v>150</v>
      </c>
      <c r="C318" s="2">
        <v>2012</v>
      </c>
      <c r="D31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18" s="2" t="s">
        <v>151</v>
      </c>
      <c r="F318" s="2">
        <v>410</v>
      </c>
      <c r="G318" s="19">
        <v>3.1899999999999998E-2</v>
      </c>
      <c r="H318" s="15">
        <v>12849</v>
      </c>
    </row>
    <row r="319" spans="1:8" ht="14" x14ac:dyDescent="0.15">
      <c r="A319" s="2" t="s">
        <v>113</v>
      </c>
      <c r="B319" s="2" t="s">
        <v>150</v>
      </c>
      <c r="C319" s="2">
        <v>2012</v>
      </c>
      <c r="D31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19" s="2" t="s">
        <v>138</v>
      </c>
      <c r="F319" s="2">
        <v>35</v>
      </c>
      <c r="G319" s="19">
        <v>2.7000000000000001E-3</v>
      </c>
      <c r="H319" s="15">
        <v>12849</v>
      </c>
    </row>
    <row r="320" spans="1:8" ht="14" x14ac:dyDescent="0.15">
      <c r="A320" s="2" t="s">
        <v>113</v>
      </c>
      <c r="B320" s="2" t="s">
        <v>150</v>
      </c>
      <c r="C320" s="2">
        <v>2012</v>
      </c>
      <c r="D32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20" s="2" t="s">
        <v>139</v>
      </c>
      <c r="F320" s="2">
        <v>27</v>
      </c>
      <c r="G320" s="19">
        <v>2.0999999999999999E-3</v>
      </c>
      <c r="H320" s="15">
        <v>12849</v>
      </c>
    </row>
    <row r="321" spans="1:8" ht="14" x14ac:dyDescent="0.15">
      <c r="A321" s="2" t="s">
        <v>113</v>
      </c>
      <c r="B321" s="2" t="s">
        <v>150</v>
      </c>
      <c r="C321" s="2">
        <v>2012</v>
      </c>
      <c r="D32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21" s="2" t="s">
        <v>140</v>
      </c>
      <c r="F321" s="2">
        <v>10</v>
      </c>
      <c r="G321" s="19">
        <v>8.0000000000000004E-4</v>
      </c>
      <c r="H321" s="15">
        <v>12849</v>
      </c>
    </row>
    <row r="322" spans="1:8" ht="14" x14ac:dyDescent="0.15">
      <c r="A322" s="2" t="s">
        <v>113</v>
      </c>
      <c r="B322" s="2" t="s">
        <v>150</v>
      </c>
      <c r="C322" s="2">
        <v>2012</v>
      </c>
      <c r="D32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22" s="2" t="s">
        <v>141</v>
      </c>
      <c r="F322" s="2">
        <v>8</v>
      </c>
      <c r="G322" s="19">
        <v>5.9999999999999995E-4</v>
      </c>
      <c r="H322" s="15">
        <v>12849</v>
      </c>
    </row>
    <row r="323" spans="1:8" ht="14" x14ac:dyDescent="0.15">
      <c r="A323" s="2" t="s">
        <v>113</v>
      </c>
      <c r="B323" s="2" t="s">
        <v>150</v>
      </c>
      <c r="C323" s="2">
        <v>2012</v>
      </c>
      <c r="D32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23" s="2" t="s">
        <v>142</v>
      </c>
      <c r="F323" s="2">
        <v>6</v>
      </c>
      <c r="G323" s="19">
        <v>5.0000000000000001E-4</v>
      </c>
      <c r="H323" s="15">
        <v>12849</v>
      </c>
    </row>
    <row r="324" spans="1:8" ht="14" x14ac:dyDescent="0.15">
      <c r="A324" s="2" t="s">
        <v>114</v>
      </c>
      <c r="B324" s="2" t="s">
        <v>152</v>
      </c>
      <c r="C324" s="2">
        <v>2012</v>
      </c>
      <c r="D32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24" s="2" t="s">
        <v>134</v>
      </c>
      <c r="F324" s="2">
        <v>5328</v>
      </c>
      <c r="G324" s="19">
        <v>0.41510000000000002</v>
      </c>
      <c r="H324" s="15">
        <v>12837</v>
      </c>
    </row>
    <row r="325" spans="1:8" ht="14" x14ac:dyDescent="0.15">
      <c r="A325" s="2" t="s">
        <v>114</v>
      </c>
      <c r="B325" s="2" t="s">
        <v>152</v>
      </c>
      <c r="C325" s="2">
        <v>2012</v>
      </c>
      <c r="D32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25" s="2" t="s">
        <v>135</v>
      </c>
      <c r="F325" s="2">
        <v>4444</v>
      </c>
      <c r="G325" s="19">
        <v>0.34620000000000001</v>
      </c>
      <c r="H325" s="15">
        <v>12837</v>
      </c>
    </row>
    <row r="326" spans="1:8" ht="14" x14ac:dyDescent="0.15">
      <c r="A326" s="2" t="s">
        <v>114</v>
      </c>
      <c r="B326" s="2" t="s">
        <v>152</v>
      </c>
      <c r="C326" s="2">
        <v>2012</v>
      </c>
      <c r="D32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26" s="2" t="s">
        <v>136</v>
      </c>
      <c r="F326" s="2">
        <v>2014</v>
      </c>
      <c r="G326" s="19">
        <v>0.15690000000000001</v>
      </c>
      <c r="H326" s="15">
        <v>12837</v>
      </c>
    </row>
    <row r="327" spans="1:8" ht="14" x14ac:dyDescent="0.15">
      <c r="A327" s="2" t="s">
        <v>114</v>
      </c>
      <c r="B327" s="2" t="s">
        <v>152</v>
      </c>
      <c r="C327" s="2">
        <v>2012</v>
      </c>
      <c r="D32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27" s="2" t="s">
        <v>137</v>
      </c>
      <c r="F327" s="2">
        <v>550</v>
      </c>
      <c r="G327" s="19">
        <v>4.2799999999999998E-2</v>
      </c>
      <c r="H327" s="15">
        <v>12837</v>
      </c>
    </row>
    <row r="328" spans="1:8" ht="14" x14ac:dyDescent="0.15">
      <c r="A328" s="2" t="s">
        <v>114</v>
      </c>
      <c r="B328" s="2" t="s">
        <v>152</v>
      </c>
      <c r="C328" s="2">
        <v>2012</v>
      </c>
      <c r="D32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28" s="2" t="s">
        <v>151</v>
      </c>
      <c r="F328" s="2">
        <v>417</v>
      </c>
      <c r="G328" s="19">
        <v>3.2500000000000001E-2</v>
      </c>
      <c r="H328" s="15">
        <v>12837</v>
      </c>
    </row>
    <row r="329" spans="1:8" ht="14" x14ac:dyDescent="0.15">
      <c r="A329" s="2" t="s">
        <v>114</v>
      </c>
      <c r="B329" s="2" t="s">
        <v>152</v>
      </c>
      <c r="C329" s="2">
        <v>2012</v>
      </c>
      <c r="D32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29" s="2" t="s">
        <v>138</v>
      </c>
      <c r="F329" s="2">
        <v>34</v>
      </c>
      <c r="G329" s="19">
        <v>2.5999999999999999E-3</v>
      </c>
      <c r="H329" s="15">
        <v>12837</v>
      </c>
    </row>
    <row r="330" spans="1:8" ht="14" x14ac:dyDescent="0.15">
      <c r="A330" s="2" t="s">
        <v>114</v>
      </c>
      <c r="B330" s="2" t="s">
        <v>152</v>
      </c>
      <c r="C330" s="2">
        <v>2012</v>
      </c>
      <c r="D33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30" s="2" t="s">
        <v>139</v>
      </c>
      <c r="F330" s="2">
        <v>26</v>
      </c>
      <c r="G330" s="19">
        <v>2E-3</v>
      </c>
      <c r="H330" s="15">
        <v>12837</v>
      </c>
    </row>
    <row r="331" spans="1:8" ht="14" x14ac:dyDescent="0.15">
      <c r="A331" s="2" t="s">
        <v>114</v>
      </c>
      <c r="B331" s="2" t="s">
        <v>152</v>
      </c>
      <c r="C331" s="2">
        <v>2012</v>
      </c>
      <c r="D33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31" s="2" t="s">
        <v>140</v>
      </c>
      <c r="F331" s="2">
        <v>10</v>
      </c>
      <c r="G331" s="19">
        <v>8.0000000000000004E-4</v>
      </c>
      <c r="H331" s="15">
        <v>12837</v>
      </c>
    </row>
    <row r="332" spans="1:8" ht="14" x14ac:dyDescent="0.15">
      <c r="A332" s="2" t="s">
        <v>114</v>
      </c>
      <c r="B332" s="2" t="s">
        <v>152</v>
      </c>
      <c r="C332" s="2">
        <v>2012</v>
      </c>
      <c r="D33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32" s="2" t="s">
        <v>141</v>
      </c>
      <c r="F332" s="2">
        <v>8</v>
      </c>
      <c r="G332" s="19">
        <v>5.9999999999999995E-4</v>
      </c>
      <c r="H332" s="15">
        <v>12837</v>
      </c>
    </row>
    <row r="333" spans="1:8" ht="14" x14ac:dyDescent="0.15">
      <c r="A333" s="2" t="s">
        <v>114</v>
      </c>
      <c r="B333" s="2" t="s">
        <v>152</v>
      </c>
      <c r="C333" s="2">
        <v>2012</v>
      </c>
      <c r="D33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33" s="2" t="s">
        <v>142</v>
      </c>
      <c r="F333" s="2">
        <v>6</v>
      </c>
      <c r="G333" s="19">
        <v>5.0000000000000001E-4</v>
      </c>
      <c r="H333" s="15">
        <v>12837</v>
      </c>
    </row>
    <row r="334" spans="1:8" ht="14" x14ac:dyDescent="0.15">
      <c r="A334" s="2" t="s">
        <v>114</v>
      </c>
      <c r="B334" s="2" t="s">
        <v>153</v>
      </c>
      <c r="C334" s="2">
        <v>2012</v>
      </c>
      <c r="D33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34" s="2" t="s">
        <v>134</v>
      </c>
      <c r="F334" s="2">
        <v>5286</v>
      </c>
      <c r="G334" s="19">
        <v>0.41060000000000002</v>
      </c>
      <c r="H334" s="15">
        <v>12873</v>
      </c>
    </row>
    <row r="335" spans="1:8" ht="14" x14ac:dyDescent="0.15">
      <c r="A335" s="2" t="s">
        <v>114</v>
      </c>
      <c r="B335" s="2" t="s">
        <v>153</v>
      </c>
      <c r="C335" s="2">
        <v>2012</v>
      </c>
      <c r="D33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35" s="2" t="s">
        <v>135</v>
      </c>
      <c r="F335" s="2">
        <v>4438</v>
      </c>
      <c r="G335" s="19">
        <v>0.3448</v>
      </c>
      <c r="H335" s="15">
        <v>12873</v>
      </c>
    </row>
    <row r="336" spans="1:8" ht="14" x14ac:dyDescent="0.15">
      <c r="A336" s="2" t="s">
        <v>114</v>
      </c>
      <c r="B336" s="2" t="s">
        <v>153</v>
      </c>
      <c r="C336" s="2">
        <v>2012</v>
      </c>
      <c r="D33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36" s="2" t="s">
        <v>136</v>
      </c>
      <c r="F336" s="2">
        <v>2021</v>
      </c>
      <c r="G336" s="19">
        <v>0.157</v>
      </c>
      <c r="H336" s="15">
        <v>12873</v>
      </c>
    </row>
    <row r="337" spans="1:8" ht="14" x14ac:dyDescent="0.15">
      <c r="A337" s="2" t="s">
        <v>114</v>
      </c>
      <c r="B337" s="2" t="s">
        <v>153</v>
      </c>
      <c r="C337" s="2">
        <v>2012</v>
      </c>
      <c r="D33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37" s="2" t="s">
        <v>137</v>
      </c>
      <c r="F337" s="2">
        <v>619</v>
      </c>
      <c r="G337" s="19">
        <v>4.8099999999999997E-2</v>
      </c>
      <c r="H337" s="15">
        <v>12873</v>
      </c>
    </row>
    <row r="338" spans="1:8" ht="14" x14ac:dyDescent="0.15">
      <c r="A338" s="2" t="s">
        <v>114</v>
      </c>
      <c r="B338" s="2" t="s">
        <v>153</v>
      </c>
      <c r="C338" s="2">
        <v>2012</v>
      </c>
      <c r="D33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38" s="2" t="s">
        <v>151</v>
      </c>
      <c r="F338" s="2">
        <v>426</v>
      </c>
      <c r="G338" s="19">
        <v>3.3099999999999997E-2</v>
      </c>
      <c r="H338" s="15">
        <v>12873</v>
      </c>
    </row>
    <row r="339" spans="1:8" ht="14" x14ac:dyDescent="0.15">
      <c r="A339" s="2" t="s">
        <v>114</v>
      </c>
      <c r="B339" s="2" t="s">
        <v>153</v>
      </c>
      <c r="C339" s="2">
        <v>2012</v>
      </c>
      <c r="D33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39" s="2" t="s">
        <v>138</v>
      </c>
      <c r="F339" s="2">
        <v>34</v>
      </c>
      <c r="G339" s="19">
        <v>2.5999999999999999E-3</v>
      </c>
      <c r="H339" s="15">
        <v>12873</v>
      </c>
    </row>
    <row r="340" spans="1:8" ht="14" x14ac:dyDescent="0.15">
      <c r="A340" s="2" t="s">
        <v>114</v>
      </c>
      <c r="B340" s="2" t="s">
        <v>153</v>
      </c>
      <c r="C340" s="2">
        <v>2012</v>
      </c>
      <c r="D34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40" s="2" t="s">
        <v>139</v>
      </c>
      <c r="F340" s="2">
        <v>25</v>
      </c>
      <c r="G340" s="19">
        <v>1.9E-3</v>
      </c>
      <c r="H340" s="15">
        <v>12873</v>
      </c>
    </row>
    <row r="341" spans="1:8" ht="14" x14ac:dyDescent="0.15">
      <c r="A341" s="2" t="s">
        <v>114</v>
      </c>
      <c r="B341" s="2" t="s">
        <v>153</v>
      </c>
      <c r="C341" s="2">
        <v>2012</v>
      </c>
      <c r="D34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41" s="2" t="s">
        <v>140</v>
      </c>
      <c r="F341" s="2">
        <v>10</v>
      </c>
      <c r="G341" s="19">
        <v>8.0000000000000004E-4</v>
      </c>
      <c r="H341" s="15">
        <v>12873</v>
      </c>
    </row>
    <row r="342" spans="1:8" ht="14" x14ac:dyDescent="0.15">
      <c r="A342" s="2" t="s">
        <v>114</v>
      </c>
      <c r="B342" s="2" t="s">
        <v>153</v>
      </c>
      <c r="C342" s="2">
        <v>2012</v>
      </c>
      <c r="D34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42" s="2" t="s">
        <v>141</v>
      </c>
      <c r="F342" s="2">
        <v>8</v>
      </c>
      <c r="G342" s="19">
        <v>5.9999999999999995E-4</v>
      </c>
      <c r="H342" s="15">
        <v>12873</v>
      </c>
    </row>
    <row r="343" spans="1:8" ht="14" x14ac:dyDescent="0.15">
      <c r="A343" s="2" t="s">
        <v>114</v>
      </c>
      <c r="B343" s="2" t="s">
        <v>153</v>
      </c>
      <c r="C343" s="2">
        <v>2012</v>
      </c>
      <c r="D34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43" s="2" t="s">
        <v>142</v>
      </c>
      <c r="F343" s="2">
        <v>6</v>
      </c>
      <c r="G343" s="19">
        <v>5.0000000000000001E-4</v>
      </c>
      <c r="H343" s="15">
        <v>12873</v>
      </c>
    </row>
    <row r="344" spans="1:8" ht="14" x14ac:dyDescent="0.15">
      <c r="A344" s="2" t="s">
        <v>114</v>
      </c>
      <c r="B344" s="2" t="s">
        <v>154</v>
      </c>
      <c r="C344" s="2">
        <v>2012</v>
      </c>
      <c r="D34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44" s="2" t="s">
        <v>134</v>
      </c>
      <c r="F344" s="2">
        <v>5224</v>
      </c>
      <c r="G344" s="19">
        <v>0.40810000000000002</v>
      </c>
      <c r="H344" s="15">
        <v>12800</v>
      </c>
    </row>
    <row r="345" spans="1:8" ht="14" x14ac:dyDescent="0.15">
      <c r="A345" s="2" t="s">
        <v>114</v>
      </c>
      <c r="B345" s="2" t="s">
        <v>154</v>
      </c>
      <c r="C345" s="2">
        <v>2012</v>
      </c>
      <c r="D34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45" s="2" t="s">
        <v>135</v>
      </c>
      <c r="F345" s="2">
        <v>4447</v>
      </c>
      <c r="G345" s="19">
        <v>0.34739999999999999</v>
      </c>
      <c r="H345" s="15">
        <v>12800</v>
      </c>
    </row>
    <row r="346" spans="1:8" ht="14" x14ac:dyDescent="0.15">
      <c r="A346" s="2" t="s">
        <v>114</v>
      </c>
      <c r="B346" s="2" t="s">
        <v>154</v>
      </c>
      <c r="C346" s="2">
        <v>2012</v>
      </c>
      <c r="D34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46" s="2" t="s">
        <v>136</v>
      </c>
      <c r="F346" s="2">
        <v>2029</v>
      </c>
      <c r="G346" s="19">
        <v>0.1585</v>
      </c>
      <c r="H346" s="15">
        <v>12800</v>
      </c>
    </row>
    <row r="347" spans="1:8" ht="14" x14ac:dyDescent="0.15">
      <c r="A347" s="2" t="s">
        <v>114</v>
      </c>
      <c r="B347" s="2" t="s">
        <v>154</v>
      </c>
      <c r="C347" s="2">
        <v>2012</v>
      </c>
      <c r="D34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47" s="2" t="s">
        <v>137</v>
      </c>
      <c r="F347" s="2">
        <v>583</v>
      </c>
      <c r="G347" s="19">
        <v>4.5499999999999999E-2</v>
      </c>
      <c r="H347" s="15">
        <v>12800</v>
      </c>
    </row>
    <row r="348" spans="1:8" ht="14" x14ac:dyDescent="0.15">
      <c r="A348" s="2" t="s">
        <v>114</v>
      </c>
      <c r="B348" s="2" t="s">
        <v>154</v>
      </c>
      <c r="C348" s="2">
        <v>2012</v>
      </c>
      <c r="D34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48" s="2" t="s">
        <v>151</v>
      </c>
      <c r="F348" s="2">
        <v>436</v>
      </c>
      <c r="G348" s="19">
        <v>3.4099999999999998E-2</v>
      </c>
      <c r="H348" s="15">
        <v>12800</v>
      </c>
    </row>
    <row r="349" spans="1:8" ht="14" x14ac:dyDescent="0.15">
      <c r="A349" s="2" t="s">
        <v>114</v>
      </c>
      <c r="B349" s="2" t="s">
        <v>154</v>
      </c>
      <c r="C349" s="2">
        <v>2012</v>
      </c>
      <c r="D34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49" s="2" t="s">
        <v>138</v>
      </c>
      <c r="F349" s="2">
        <v>33</v>
      </c>
      <c r="G349" s="19">
        <v>2.5999999999999999E-3</v>
      </c>
      <c r="H349" s="15">
        <v>12800</v>
      </c>
    </row>
    <row r="350" spans="1:8" ht="14" x14ac:dyDescent="0.15">
      <c r="A350" s="2" t="s">
        <v>114</v>
      </c>
      <c r="B350" s="2" t="s">
        <v>154</v>
      </c>
      <c r="C350" s="2">
        <v>2012</v>
      </c>
      <c r="D35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50" s="2" t="s">
        <v>139</v>
      </c>
      <c r="F350" s="2">
        <v>25</v>
      </c>
      <c r="G350" s="19">
        <v>2E-3</v>
      </c>
      <c r="H350" s="15">
        <v>12800</v>
      </c>
    </row>
    <row r="351" spans="1:8" ht="14" x14ac:dyDescent="0.15">
      <c r="A351" s="2" t="s">
        <v>114</v>
      </c>
      <c r="B351" s="2" t="s">
        <v>154</v>
      </c>
      <c r="C351" s="2">
        <v>2012</v>
      </c>
      <c r="D35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51" s="2" t="s">
        <v>140</v>
      </c>
      <c r="F351" s="2">
        <v>10</v>
      </c>
      <c r="G351" s="19">
        <v>8.0000000000000004E-4</v>
      </c>
      <c r="H351" s="15">
        <v>12800</v>
      </c>
    </row>
    <row r="352" spans="1:8" ht="14" x14ac:dyDescent="0.15">
      <c r="A352" s="2" t="s">
        <v>114</v>
      </c>
      <c r="B352" s="2" t="s">
        <v>154</v>
      </c>
      <c r="C352" s="2">
        <v>2012</v>
      </c>
      <c r="D35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52" s="2" t="s">
        <v>141</v>
      </c>
      <c r="F352" s="2">
        <v>7</v>
      </c>
      <c r="G352" s="19">
        <v>5.0000000000000001E-4</v>
      </c>
      <c r="H352" s="15">
        <v>12800</v>
      </c>
    </row>
    <row r="353" spans="1:8" ht="14" x14ac:dyDescent="0.15">
      <c r="A353" s="2" t="s">
        <v>114</v>
      </c>
      <c r="B353" s="2" t="s">
        <v>154</v>
      </c>
      <c r="C353" s="2">
        <v>2012</v>
      </c>
      <c r="D35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53" s="2" t="s">
        <v>142</v>
      </c>
      <c r="F353" s="2">
        <v>6</v>
      </c>
      <c r="G353" s="19">
        <v>5.0000000000000001E-4</v>
      </c>
      <c r="H353" s="15">
        <v>12800</v>
      </c>
    </row>
    <row r="354" spans="1:8" ht="14" x14ac:dyDescent="0.15">
      <c r="A354" s="2" t="s">
        <v>109</v>
      </c>
      <c r="B354" s="2" t="s">
        <v>133</v>
      </c>
      <c r="C354" s="2">
        <v>2012</v>
      </c>
      <c r="D35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354" s="2" t="s">
        <v>134</v>
      </c>
      <c r="F354" s="2">
        <v>5181</v>
      </c>
      <c r="G354" s="19">
        <v>0.40450000000000003</v>
      </c>
      <c r="H354" s="2">
        <v>12809</v>
      </c>
    </row>
    <row r="355" spans="1:8" ht="14" x14ac:dyDescent="0.15">
      <c r="A355" s="2" t="s">
        <v>109</v>
      </c>
      <c r="B355" s="2" t="s">
        <v>133</v>
      </c>
      <c r="C355" s="2">
        <v>2012</v>
      </c>
      <c r="D35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355" s="2" t="s">
        <v>135</v>
      </c>
      <c r="F355" s="2">
        <v>4460</v>
      </c>
      <c r="G355" s="19">
        <v>0.34820000000000001</v>
      </c>
      <c r="H355" s="2">
        <v>12809</v>
      </c>
    </row>
    <row r="356" spans="1:8" ht="14" x14ac:dyDescent="0.15">
      <c r="A356" s="2" t="s">
        <v>109</v>
      </c>
      <c r="B356" s="2" t="s">
        <v>133</v>
      </c>
      <c r="C356" s="2">
        <v>2012</v>
      </c>
      <c r="D35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356" s="2" t="s">
        <v>136</v>
      </c>
      <c r="F356" s="2">
        <v>2042</v>
      </c>
      <c r="G356" s="19">
        <v>0.15939999999999999</v>
      </c>
      <c r="H356" s="2">
        <v>12809</v>
      </c>
    </row>
    <row r="357" spans="1:8" ht="14" x14ac:dyDescent="0.15">
      <c r="A357" s="2" t="s">
        <v>109</v>
      </c>
      <c r="B357" s="2" t="s">
        <v>133</v>
      </c>
      <c r="C357" s="2">
        <v>2012</v>
      </c>
      <c r="D35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357" s="2" t="s">
        <v>137</v>
      </c>
      <c r="F357" s="2">
        <v>593</v>
      </c>
      <c r="G357" s="19">
        <v>4.6300000000000001E-2</v>
      </c>
      <c r="H357" s="2">
        <v>12809</v>
      </c>
    </row>
    <row r="358" spans="1:8" ht="14" x14ac:dyDescent="0.15">
      <c r="A358" s="2" t="s">
        <v>109</v>
      </c>
      <c r="B358" s="2" t="s">
        <v>133</v>
      </c>
      <c r="C358" s="2">
        <v>2012</v>
      </c>
      <c r="D35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358" s="2" t="s">
        <v>151</v>
      </c>
      <c r="F358" s="2">
        <v>452</v>
      </c>
      <c r="G358" s="19">
        <v>3.5299999999999998E-2</v>
      </c>
      <c r="H358" s="2">
        <v>12809</v>
      </c>
    </row>
    <row r="359" spans="1:8" ht="14" x14ac:dyDescent="0.15">
      <c r="A359" s="2" t="s">
        <v>109</v>
      </c>
      <c r="B359" s="2" t="s">
        <v>133</v>
      </c>
      <c r="C359" s="2">
        <v>2012</v>
      </c>
      <c r="D35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359" s="2" t="s">
        <v>138</v>
      </c>
      <c r="F359" s="2">
        <v>33</v>
      </c>
      <c r="G359" s="19">
        <v>2.5999999999999999E-3</v>
      </c>
      <c r="H359" s="2">
        <v>12809</v>
      </c>
    </row>
    <row r="360" spans="1:8" ht="14" x14ac:dyDescent="0.15">
      <c r="A360" s="2" t="s">
        <v>109</v>
      </c>
      <c r="B360" s="2" t="s">
        <v>133</v>
      </c>
      <c r="C360" s="2">
        <v>2012</v>
      </c>
      <c r="D36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360" s="2" t="s">
        <v>139</v>
      </c>
      <c r="F360" s="2">
        <v>25</v>
      </c>
      <c r="G360" s="19">
        <v>2E-3</v>
      </c>
      <c r="H360" s="2">
        <v>12809</v>
      </c>
    </row>
    <row r="361" spans="1:8" ht="14" x14ac:dyDescent="0.15">
      <c r="A361" s="2" t="s">
        <v>109</v>
      </c>
      <c r="B361" s="2" t="s">
        <v>133</v>
      </c>
      <c r="C361" s="2">
        <v>2012</v>
      </c>
      <c r="D36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361" s="2" t="s">
        <v>140</v>
      </c>
      <c r="F361" s="2">
        <v>10</v>
      </c>
      <c r="G361" s="19">
        <v>8.0000000000000004E-4</v>
      </c>
      <c r="H361" s="2">
        <v>12809</v>
      </c>
    </row>
    <row r="362" spans="1:8" ht="14" x14ac:dyDescent="0.15">
      <c r="A362" s="2" t="s">
        <v>109</v>
      </c>
      <c r="B362" s="2" t="s">
        <v>133</v>
      </c>
      <c r="C362" s="2">
        <v>2012</v>
      </c>
      <c r="D36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362" s="2" t="s">
        <v>141</v>
      </c>
      <c r="F362" s="2">
        <v>7</v>
      </c>
      <c r="G362" s="19">
        <v>5.0000000000000001E-4</v>
      </c>
      <c r="H362" s="2">
        <v>12809</v>
      </c>
    </row>
    <row r="363" spans="1:8" ht="14" x14ac:dyDescent="0.15">
      <c r="A363" s="2" t="s">
        <v>109</v>
      </c>
      <c r="B363" s="2" t="s">
        <v>133</v>
      </c>
      <c r="C363" s="2">
        <v>2012</v>
      </c>
      <c r="D36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363" s="2" t="s">
        <v>142</v>
      </c>
      <c r="F363" s="2">
        <v>6</v>
      </c>
      <c r="G363" s="19">
        <v>5.0000000000000001E-4</v>
      </c>
      <c r="H363" s="2">
        <v>12809</v>
      </c>
    </row>
    <row r="364" spans="1:8" ht="14" x14ac:dyDescent="0.15">
      <c r="A364" s="2" t="s">
        <v>109</v>
      </c>
      <c r="B364" s="2" t="s">
        <v>143</v>
      </c>
      <c r="C364" s="2">
        <v>2012</v>
      </c>
      <c r="D36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364" s="2" t="s">
        <v>134</v>
      </c>
      <c r="F364" s="2">
        <v>5083</v>
      </c>
      <c r="G364" s="19">
        <v>0.39960000000000001</v>
      </c>
      <c r="H364" s="2">
        <v>12721</v>
      </c>
    </row>
    <row r="365" spans="1:8" ht="14" x14ac:dyDescent="0.15">
      <c r="A365" s="2" t="s">
        <v>109</v>
      </c>
      <c r="B365" s="2" t="s">
        <v>143</v>
      </c>
      <c r="C365" s="2">
        <v>2012</v>
      </c>
      <c r="D36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365" s="2" t="s">
        <v>135</v>
      </c>
      <c r="F365" s="2">
        <v>4462</v>
      </c>
      <c r="G365" s="19">
        <v>0.3508</v>
      </c>
      <c r="H365" s="2">
        <v>12721</v>
      </c>
    </row>
    <row r="366" spans="1:8" ht="14" x14ac:dyDescent="0.15">
      <c r="A366" s="2" t="s">
        <v>109</v>
      </c>
      <c r="B366" s="2" t="s">
        <v>143</v>
      </c>
      <c r="C366" s="2">
        <v>2012</v>
      </c>
      <c r="D36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366" s="2" t="s">
        <v>136</v>
      </c>
      <c r="F366" s="2">
        <v>2040</v>
      </c>
      <c r="G366" s="19">
        <v>0.16039999999999999</v>
      </c>
      <c r="H366" s="2">
        <v>12721</v>
      </c>
    </row>
    <row r="367" spans="1:8" ht="14" x14ac:dyDescent="0.15">
      <c r="A367" s="2" t="s">
        <v>109</v>
      </c>
      <c r="B367" s="2" t="s">
        <v>143</v>
      </c>
      <c r="C367" s="2">
        <v>2012</v>
      </c>
      <c r="D36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367" s="2" t="s">
        <v>137</v>
      </c>
      <c r="F367" s="2">
        <v>600</v>
      </c>
      <c r="G367" s="19">
        <v>4.7199999999999999E-2</v>
      </c>
      <c r="H367" s="2">
        <v>12721</v>
      </c>
    </row>
    <row r="368" spans="1:8" ht="14" x14ac:dyDescent="0.15">
      <c r="A368" s="2" t="s">
        <v>109</v>
      </c>
      <c r="B368" s="2" t="s">
        <v>143</v>
      </c>
      <c r="C368" s="2">
        <v>2012</v>
      </c>
      <c r="D36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368" s="2" t="s">
        <v>151</v>
      </c>
      <c r="F368" s="2">
        <v>459</v>
      </c>
      <c r="G368" s="19">
        <v>3.61E-2</v>
      </c>
      <c r="H368" s="2">
        <v>12721</v>
      </c>
    </row>
    <row r="369" spans="1:8" ht="14" x14ac:dyDescent="0.15">
      <c r="A369" s="2" t="s">
        <v>109</v>
      </c>
      <c r="B369" s="2" t="s">
        <v>143</v>
      </c>
      <c r="C369" s="2">
        <v>2012</v>
      </c>
      <c r="D36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369" s="2" t="s">
        <v>138</v>
      </c>
      <c r="F369" s="2">
        <v>33</v>
      </c>
      <c r="G369" s="19">
        <v>2.5999999999999999E-3</v>
      </c>
      <c r="H369" s="2">
        <v>12721</v>
      </c>
    </row>
    <row r="370" spans="1:8" ht="14" x14ac:dyDescent="0.15">
      <c r="A370" s="2" t="s">
        <v>109</v>
      </c>
      <c r="B370" s="2" t="s">
        <v>143</v>
      </c>
      <c r="C370" s="2">
        <v>2012</v>
      </c>
      <c r="D37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370" s="2" t="s">
        <v>139</v>
      </c>
      <c r="F370" s="2">
        <v>22</v>
      </c>
      <c r="G370" s="19">
        <v>1.6999999999999999E-3</v>
      </c>
      <c r="H370" s="2">
        <v>12721</v>
      </c>
    </row>
    <row r="371" spans="1:8" ht="14" x14ac:dyDescent="0.15">
      <c r="A371" s="2" t="s">
        <v>109</v>
      </c>
      <c r="B371" s="2" t="s">
        <v>143</v>
      </c>
      <c r="C371" s="2">
        <v>2012</v>
      </c>
      <c r="D37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371" s="2" t="s">
        <v>140</v>
      </c>
      <c r="F371" s="2">
        <v>9</v>
      </c>
      <c r="G371" s="19">
        <v>6.9999999999999999E-4</v>
      </c>
      <c r="H371" s="2">
        <v>12721</v>
      </c>
    </row>
    <row r="372" spans="1:8" ht="14" x14ac:dyDescent="0.15">
      <c r="A372" s="2" t="s">
        <v>109</v>
      </c>
      <c r="B372" s="2" t="s">
        <v>143</v>
      </c>
      <c r="C372" s="2">
        <v>2012</v>
      </c>
      <c r="D37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372" s="2" t="s">
        <v>141</v>
      </c>
      <c r="F372" s="2">
        <v>7</v>
      </c>
      <c r="G372" s="19">
        <v>5.9999999999999995E-4</v>
      </c>
      <c r="H372" s="2">
        <v>12721</v>
      </c>
    </row>
    <row r="373" spans="1:8" ht="14" x14ac:dyDescent="0.15">
      <c r="A373" s="2" t="s">
        <v>109</v>
      </c>
      <c r="B373" s="2" t="s">
        <v>143</v>
      </c>
      <c r="C373" s="2">
        <v>2012</v>
      </c>
      <c r="D37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373" s="2" t="s">
        <v>142</v>
      </c>
      <c r="F373" s="2">
        <v>6</v>
      </c>
      <c r="G373" s="19">
        <v>5.0000000000000001E-4</v>
      </c>
      <c r="H373" s="2">
        <v>12721</v>
      </c>
    </row>
    <row r="374" spans="1:8" ht="14" x14ac:dyDescent="0.15">
      <c r="A374" s="2" t="s">
        <v>109</v>
      </c>
      <c r="B374" s="2" t="s">
        <v>144</v>
      </c>
      <c r="C374" s="2">
        <v>2012</v>
      </c>
      <c r="D37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374" s="2" t="s">
        <v>134</v>
      </c>
      <c r="F374" s="2">
        <v>5062</v>
      </c>
      <c r="G374" s="19">
        <v>0.39789999999999998</v>
      </c>
      <c r="H374" s="2">
        <v>12721</v>
      </c>
    </row>
    <row r="375" spans="1:8" ht="14" x14ac:dyDescent="0.15">
      <c r="A375" s="2" t="s">
        <v>109</v>
      </c>
      <c r="B375" s="2" t="s">
        <v>144</v>
      </c>
      <c r="C375" s="2">
        <v>2012</v>
      </c>
      <c r="D37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375" s="2" t="s">
        <v>135</v>
      </c>
      <c r="F375" s="2">
        <v>4470</v>
      </c>
      <c r="G375" s="19">
        <v>0.35139999999999999</v>
      </c>
      <c r="H375" s="2">
        <v>12721</v>
      </c>
    </row>
    <row r="376" spans="1:8" ht="14" x14ac:dyDescent="0.15">
      <c r="A376" s="2" t="s">
        <v>109</v>
      </c>
      <c r="B376" s="2" t="s">
        <v>144</v>
      </c>
      <c r="C376" s="2">
        <v>2012</v>
      </c>
      <c r="D37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376" s="2" t="s">
        <v>136</v>
      </c>
      <c r="F376" s="2">
        <v>2054</v>
      </c>
      <c r="G376" s="19">
        <v>0.1615</v>
      </c>
      <c r="H376" s="2">
        <v>12721</v>
      </c>
    </row>
    <row r="377" spans="1:8" ht="14" x14ac:dyDescent="0.15">
      <c r="A377" s="2" t="s">
        <v>109</v>
      </c>
      <c r="B377" s="2" t="s">
        <v>144</v>
      </c>
      <c r="C377" s="2">
        <v>2012</v>
      </c>
      <c r="D37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377" s="2" t="s">
        <v>137</v>
      </c>
      <c r="F377" s="2">
        <v>595</v>
      </c>
      <c r="G377" s="19">
        <v>4.6800000000000001E-2</v>
      </c>
      <c r="H377" s="2">
        <v>12721</v>
      </c>
    </row>
    <row r="378" spans="1:8" ht="14" x14ac:dyDescent="0.15">
      <c r="A378" s="2" t="s">
        <v>109</v>
      </c>
      <c r="B378" s="2" t="s">
        <v>144</v>
      </c>
      <c r="C378" s="2">
        <v>2012</v>
      </c>
      <c r="D37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378" s="2" t="s">
        <v>151</v>
      </c>
      <c r="F378" s="2">
        <v>463</v>
      </c>
      <c r="G378" s="19">
        <v>3.6400000000000002E-2</v>
      </c>
      <c r="H378" s="2">
        <v>12721</v>
      </c>
    </row>
    <row r="379" spans="1:8" ht="14" x14ac:dyDescent="0.15">
      <c r="A379" s="2" t="s">
        <v>109</v>
      </c>
      <c r="B379" s="2" t="s">
        <v>144</v>
      </c>
      <c r="C379" s="2">
        <v>2012</v>
      </c>
      <c r="D37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379" s="2" t="s">
        <v>138</v>
      </c>
      <c r="F379" s="2">
        <v>33</v>
      </c>
      <c r="G379" s="19">
        <v>2.5999999999999999E-3</v>
      </c>
      <c r="H379" s="2">
        <v>12721</v>
      </c>
    </row>
    <row r="380" spans="1:8" ht="14" x14ac:dyDescent="0.15">
      <c r="A380" s="2" t="s">
        <v>109</v>
      </c>
      <c r="B380" s="2" t="s">
        <v>144</v>
      </c>
      <c r="C380" s="2">
        <v>2012</v>
      </c>
      <c r="D38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380" s="2" t="s">
        <v>139</v>
      </c>
      <c r="F380" s="2">
        <v>22</v>
      </c>
      <c r="G380" s="19">
        <v>1.6999999999999999E-3</v>
      </c>
      <c r="H380" s="2">
        <v>12721</v>
      </c>
    </row>
    <row r="381" spans="1:8" ht="14" x14ac:dyDescent="0.15">
      <c r="A381" s="2" t="s">
        <v>109</v>
      </c>
      <c r="B381" s="2" t="s">
        <v>144</v>
      </c>
      <c r="C381" s="2">
        <v>2012</v>
      </c>
      <c r="D38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381" s="2" t="s">
        <v>140</v>
      </c>
      <c r="F381" s="2">
        <v>9</v>
      </c>
      <c r="G381" s="19">
        <v>6.9999999999999999E-4</v>
      </c>
      <c r="H381" s="2">
        <v>12721</v>
      </c>
    </row>
    <row r="382" spans="1:8" ht="14" x14ac:dyDescent="0.15">
      <c r="A382" s="2" t="s">
        <v>109</v>
      </c>
      <c r="B382" s="2" t="s">
        <v>144</v>
      </c>
      <c r="C382" s="2">
        <v>2012</v>
      </c>
      <c r="D38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382" s="2" t="s">
        <v>141</v>
      </c>
      <c r="F382" s="2">
        <v>7</v>
      </c>
      <c r="G382" s="19">
        <v>5.9999999999999995E-4</v>
      </c>
      <c r="H382" s="2">
        <v>12721</v>
      </c>
    </row>
    <row r="383" spans="1:8" ht="14" x14ac:dyDescent="0.15">
      <c r="A383" s="2" t="s">
        <v>109</v>
      </c>
      <c r="B383" s="2" t="s">
        <v>144</v>
      </c>
      <c r="C383" s="2">
        <v>2012</v>
      </c>
      <c r="D38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383" s="2" t="s">
        <v>142</v>
      </c>
      <c r="F383" s="2">
        <v>6</v>
      </c>
      <c r="G383" s="19">
        <v>5.0000000000000001E-4</v>
      </c>
      <c r="H383" s="2">
        <v>12721</v>
      </c>
    </row>
    <row r="384" spans="1:8" ht="14" x14ac:dyDescent="0.15">
      <c r="A384" s="2" t="s">
        <v>112</v>
      </c>
      <c r="B384" s="2" t="s">
        <v>145</v>
      </c>
      <c r="C384" s="2">
        <v>2012</v>
      </c>
      <c r="D38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384" s="2" t="s">
        <v>134</v>
      </c>
      <c r="F384" s="2">
        <v>5039</v>
      </c>
      <c r="G384" s="19">
        <v>0.39350000000000002</v>
      </c>
      <c r="H384" s="2">
        <v>12806</v>
      </c>
    </row>
    <row r="385" spans="1:8" ht="14" x14ac:dyDescent="0.15">
      <c r="A385" s="2" t="s">
        <v>112</v>
      </c>
      <c r="B385" s="2" t="s">
        <v>145</v>
      </c>
      <c r="C385" s="2">
        <v>2012</v>
      </c>
      <c r="D38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385" s="2" t="s">
        <v>135</v>
      </c>
      <c r="F385" s="2">
        <v>4503</v>
      </c>
      <c r="G385" s="19">
        <v>0.35160000000000002</v>
      </c>
      <c r="H385" s="2">
        <v>12806</v>
      </c>
    </row>
    <row r="386" spans="1:8" ht="14" x14ac:dyDescent="0.15">
      <c r="A386" s="2" t="s">
        <v>112</v>
      </c>
      <c r="B386" s="2" t="s">
        <v>145</v>
      </c>
      <c r="C386" s="2">
        <v>2012</v>
      </c>
      <c r="D38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386" s="2" t="s">
        <v>136</v>
      </c>
      <c r="F386" s="2">
        <v>2084</v>
      </c>
      <c r="G386" s="19">
        <v>0.16270000000000001</v>
      </c>
      <c r="H386" s="2">
        <v>12806</v>
      </c>
    </row>
    <row r="387" spans="1:8" ht="14" x14ac:dyDescent="0.15">
      <c r="A387" s="2" t="s">
        <v>112</v>
      </c>
      <c r="B387" s="2" t="s">
        <v>145</v>
      </c>
      <c r="C387" s="2">
        <v>2012</v>
      </c>
      <c r="D38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387" s="2" t="s">
        <v>137</v>
      </c>
      <c r="F387" s="2">
        <v>613</v>
      </c>
      <c r="G387" s="19">
        <v>4.7899999999999998E-2</v>
      </c>
      <c r="H387" s="2">
        <v>12806</v>
      </c>
    </row>
    <row r="388" spans="1:8" ht="14" x14ac:dyDescent="0.15">
      <c r="A388" s="2" t="s">
        <v>112</v>
      </c>
      <c r="B388" s="2" t="s">
        <v>145</v>
      </c>
      <c r="C388" s="2">
        <v>2012</v>
      </c>
      <c r="D38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388" s="2" t="s">
        <v>151</v>
      </c>
      <c r="F388" s="2">
        <v>489</v>
      </c>
      <c r="G388" s="19">
        <v>3.8199999999999998E-2</v>
      </c>
      <c r="H388" s="2">
        <v>12806</v>
      </c>
    </row>
    <row r="389" spans="1:8" ht="14" x14ac:dyDescent="0.15">
      <c r="A389" s="2" t="s">
        <v>112</v>
      </c>
      <c r="B389" s="2" t="s">
        <v>145</v>
      </c>
      <c r="C389" s="2">
        <v>2012</v>
      </c>
      <c r="D38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389" s="2" t="s">
        <v>138</v>
      </c>
      <c r="F389" s="2">
        <v>34</v>
      </c>
      <c r="G389" s="19">
        <v>2.7000000000000001E-3</v>
      </c>
      <c r="H389" s="2">
        <v>12806</v>
      </c>
    </row>
    <row r="390" spans="1:8" ht="14" x14ac:dyDescent="0.15">
      <c r="A390" s="2" t="s">
        <v>112</v>
      </c>
      <c r="B390" s="2" t="s">
        <v>145</v>
      </c>
      <c r="C390" s="2">
        <v>2012</v>
      </c>
      <c r="D39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390" s="2" t="s">
        <v>139</v>
      </c>
      <c r="F390" s="2">
        <v>22</v>
      </c>
      <c r="G390" s="19">
        <v>1.6999999999999999E-3</v>
      </c>
      <c r="H390" s="2">
        <v>12806</v>
      </c>
    </row>
    <row r="391" spans="1:8" ht="14" x14ac:dyDescent="0.15">
      <c r="A391" s="2" t="s">
        <v>112</v>
      </c>
      <c r="B391" s="2" t="s">
        <v>145</v>
      </c>
      <c r="C391" s="2">
        <v>2012</v>
      </c>
      <c r="D39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391" s="2" t="s">
        <v>140</v>
      </c>
      <c r="F391" s="2">
        <v>9</v>
      </c>
      <c r="G391" s="19">
        <v>6.9999999999999999E-4</v>
      </c>
      <c r="H391" s="2">
        <v>12806</v>
      </c>
    </row>
    <row r="392" spans="1:8" ht="14" x14ac:dyDescent="0.15">
      <c r="A392" s="2" t="s">
        <v>112</v>
      </c>
      <c r="B392" s="2" t="s">
        <v>145</v>
      </c>
      <c r="C392" s="2">
        <v>2012</v>
      </c>
      <c r="D39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392" s="2" t="s">
        <v>141</v>
      </c>
      <c r="F392" s="2">
        <v>7</v>
      </c>
      <c r="G392" s="19">
        <v>5.0000000000000001E-4</v>
      </c>
      <c r="H392" s="2">
        <v>12806</v>
      </c>
    </row>
    <row r="393" spans="1:8" ht="14" x14ac:dyDescent="0.15">
      <c r="A393" s="2" t="s">
        <v>112</v>
      </c>
      <c r="B393" s="2" t="s">
        <v>145</v>
      </c>
      <c r="C393" s="2">
        <v>2012</v>
      </c>
      <c r="D39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393" s="2" t="s">
        <v>142</v>
      </c>
      <c r="F393" s="2">
        <v>6</v>
      </c>
      <c r="G393" s="19">
        <v>5.0000000000000001E-4</v>
      </c>
      <c r="H393" s="2">
        <v>12806</v>
      </c>
    </row>
    <row r="394" spans="1:8" ht="14" x14ac:dyDescent="0.15">
      <c r="A394" s="2" t="s">
        <v>112</v>
      </c>
      <c r="B394" s="2" t="s">
        <v>146</v>
      </c>
      <c r="C394" s="2">
        <v>2012</v>
      </c>
      <c r="D39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394" s="2" t="s">
        <v>134</v>
      </c>
      <c r="F394" s="2">
        <v>4988</v>
      </c>
      <c r="G394" s="19">
        <v>0.39150000000000001</v>
      </c>
      <c r="H394" s="2">
        <v>12742</v>
      </c>
    </row>
    <row r="395" spans="1:8" ht="14" x14ac:dyDescent="0.15">
      <c r="A395" s="2" t="s">
        <v>112</v>
      </c>
      <c r="B395" s="2" t="s">
        <v>146</v>
      </c>
      <c r="C395" s="2">
        <v>2012</v>
      </c>
      <c r="D39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395" s="2" t="s">
        <v>135</v>
      </c>
      <c r="F395" s="2">
        <v>4496</v>
      </c>
      <c r="G395" s="19">
        <v>0.3528</v>
      </c>
      <c r="H395" s="2">
        <v>12742</v>
      </c>
    </row>
    <row r="396" spans="1:8" ht="14" x14ac:dyDescent="0.15">
      <c r="A396" s="2" t="s">
        <v>112</v>
      </c>
      <c r="B396" s="2" t="s">
        <v>146</v>
      </c>
      <c r="C396" s="2">
        <v>2012</v>
      </c>
      <c r="D39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396" s="2" t="s">
        <v>136</v>
      </c>
      <c r="F396" s="2">
        <v>2080</v>
      </c>
      <c r="G396" s="19">
        <v>0.16320000000000001</v>
      </c>
      <c r="H396" s="2">
        <v>12742</v>
      </c>
    </row>
    <row r="397" spans="1:8" ht="14" x14ac:dyDescent="0.15">
      <c r="A397" s="2" t="s">
        <v>112</v>
      </c>
      <c r="B397" s="2" t="s">
        <v>146</v>
      </c>
      <c r="C397" s="2">
        <v>2012</v>
      </c>
      <c r="D39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397" s="2" t="s">
        <v>137</v>
      </c>
      <c r="F397" s="2">
        <v>625</v>
      </c>
      <c r="G397" s="19">
        <v>4.9099999999999998E-2</v>
      </c>
      <c r="H397" s="2">
        <v>12742</v>
      </c>
    </row>
    <row r="398" spans="1:8" ht="14" x14ac:dyDescent="0.15">
      <c r="A398" s="2" t="s">
        <v>112</v>
      </c>
      <c r="B398" s="2" t="s">
        <v>146</v>
      </c>
      <c r="C398" s="2">
        <v>2012</v>
      </c>
      <c r="D39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398" s="2" t="s">
        <v>151</v>
      </c>
      <c r="F398" s="2">
        <v>477</v>
      </c>
      <c r="G398" s="19">
        <v>3.7400000000000003E-2</v>
      </c>
      <c r="H398" s="2">
        <v>12742</v>
      </c>
    </row>
    <row r="399" spans="1:8" ht="14" x14ac:dyDescent="0.15">
      <c r="A399" s="2" t="s">
        <v>112</v>
      </c>
      <c r="B399" s="2" t="s">
        <v>146</v>
      </c>
      <c r="C399" s="2">
        <v>2012</v>
      </c>
      <c r="D39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399" s="2" t="s">
        <v>138</v>
      </c>
      <c r="F399" s="2">
        <v>32</v>
      </c>
      <c r="G399" s="19">
        <v>2.5000000000000001E-3</v>
      </c>
      <c r="H399" s="2">
        <v>12742</v>
      </c>
    </row>
    <row r="400" spans="1:8" ht="14" x14ac:dyDescent="0.15">
      <c r="A400" s="2" t="s">
        <v>112</v>
      </c>
      <c r="B400" s="2" t="s">
        <v>146</v>
      </c>
      <c r="C400" s="2">
        <v>2012</v>
      </c>
      <c r="D40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00" s="2" t="s">
        <v>139</v>
      </c>
      <c r="F400" s="2">
        <v>22</v>
      </c>
      <c r="G400" s="19">
        <v>1.6999999999999999E-3</v>
      </c>
      <c r="H400" s="2">
        <v>12742</v>
      </c>
    </row>
    <row r="401" spans="1:8" ht="14" x14ac:dyDescent="0.15">
      <c r="A401" s="2" t="s">
        <v>112</v>
      </c>
      <c r="B401" s="2" t="s">
        <v>146</v>
      </c>
      <c r="C401" s="2">
        <v>2012</v>
      </c>
      <c r="D40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01" s="2" t="s">
        <v>140</v>
      </c>
      <c r="F401" s="2">
        <v>9</v>
      </c>
      <c r="G401" s="19">
        <v>6.9999999999999999E-4</v>
      </c>
      <c r="H401" s="2">
        <v>12742</v>
      </c>
    </row>
    <row r="402" spans="1:8" ht="14" x14ac:dyDescent="0.15">
      <c r="A402" s="2" t="s">
        <v>112</v>
      </c>
      <c r="B402" s="2" t="s">
        <v>146</v>
      </c>
      <c r="C402" s="2">
        <v>2012</v>
      </c>
      <c r="D40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02" s="2" t="s">
        <v>141</v>
      </c>
      <c r="F402" s="2">
        <v>7</v>
      </c>
      <c r="G402" s="19">
        <v>5.0000000000000001E-4</v>
      </c>
      <c r="H402" s="2">
        <v>12742</v>
      </c>
    </row>
    <row r="403" spans="1:8" ht="14" x14ac:dyDescent="0.15">
      <c r="A403" s="2" t="s">
        <v>112</v>
      </c>
      <c r="B403" s="2" t="s">
        <v>146</v>
      </c>
      <c r="C403" s="2">
        <v>2012</v>
      </c>
      <c r="D40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03" s="2" t="s">
        <v>142</v>
      </c>
      <c r="F403" s="2">
        <v>6</v>
      </c>
      <c r="G403" s="19">
        <v>5.0000000000000001E-4</v>
      </c>
      <c r="H403" s="2">
        <v>12742</v>
      </c>
    </row>
    <row r="404" spans="1:8" ht="14" x14ac:dyDescent="0.15">
      <c r="A404" s="2" t="s">
        <v>112</v>
      </c>
      <c r="B404" s="2" t="s">
        <v>147</v>
      </c>
      <c r="C404" s="2">
        <v>2012</v>
      </c>
      <c r="D40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04" s="2" t="s">
        <v>134</v>
      </c>
      <c r="F404" s="2">
        <v>4992</v>
      </c>
      <c r="G404" s="19">
        <v>0.38929999999999998</v>
      </c>
      <c r="H404" s="2">
        <v>12823</v>
      </c>
    </row>
    <row r="405" spans="1:8" ht="14" x14ac:dyDescent="0.15">
      <c r="A405" s="2" t="s">
        <v>112</v>
      </c>
      <c r="B405" s="2" t="s">
        <v>147</v>
      </c>
      <c r="C405" s="2">
        <v>2012</v>
      </c>
      <c r="D40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05" s="2" t="s">
        <v>135</v>
      </c>
      <c r="F405" s="2">
        <v>4518</v>
      </c>
      <c r="G405" s="19">
        <v>0.3523</v>
      </c>
      <c r="H405" s="2">
        <v>12823</v>
      </c>
    </row>
    <row r="406" spans="1:8" ht="14" x14ac:dyDescent="0.15">
      <c r="A406" s="2" t="s">
        <v>112</v>
      </c>
      <c r="B406" s="2" t="s">
        <v>147</v>
      </c>
      <c r="C406" s="2">
        <v>2012</v>
      </c>
      <c r="D40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06" s="2" t="s">
        <v>136</v>
      </c>
      <c r="F406" s="2">
        <v>2100</v>
      </c>
      <c r="G406" s="19">
        <v>0.1638</v>
      </c>
      <c r="H406" s="2">
        <v>12823</v>
      </c>
    </row>
    <row r="407" spans="1:8" ht="14" x14ac:dyDescent="0.15">
      <c r="A407" s="2" t="s">
        <v>112</v>
      </c>
      <c r="B407" s="2" t="s">
        <v>147</v>
      </c>
      <c r="C407" s="2">
        <v>2012</v>
      </c>
      <c r="D40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07" s="2" t="s">
        <v>137</v>
      </c>
      <c r="F407" s="2">
        <v>640</v>
      </c>
      <c r="G407" s="19">
        <v>4.99E-2</v>
      </c>
      <c r="H407" s="2">
        <v>12823</v>
      </c>
    </row>
    <row r="408" spans="1:8" ht="14" x14ac:dyDescent="0.15">
      <c r="A408" s="2" t="s">
        <v>112</v>
      </c>
      <c r="B408" s="2" t="s">
        <v>147</v>
      </c>
      <c r="C408" s="2">
        <v>2012</v>
      </c>
      <c r="D40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08" s="2" t="s">
        <v>151</v>
      </c>
      <c r="F408" s="2">
        <v>500</v>
      </c>
      <c r="G408" s="19">
        <v>3.9E-2</v>
      </c>
      <c r="H408" s="2">
        <v>12823</v>
      </c>
    </row>
    <row r="409" spans="1:8" ht="14" x14ac:dyDescent="0.15">
      <c r="A409" s="2" t="s">
        <v>112</v>
      </c>
      <c r="B409" s="2" t="s">
        <v>147</v>
      </c>
      <c r="C409" s="2">
        <v>2012</v>
      </c>
      <c r="D40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09" s="2" t="s">
        <v>138</v>
      </c>
      <c r="F409" s="2">
        <v>31</v>
      </c>
      <c r="G409" s="19">
        <v>2.3999999999999998E-3</v>
      </c>
      <c r="H409" s="2">
        <v>12823</v>
      </c>
    </row>
    <row r="410" spans="1:8" ht="14" x14ac:dyDescent="0.15">
      <c r="A410" s="2" t="s">
        <v>112</v>
      </c>
      <c r="B410" s="2" t="s">
        <v>147</v>
      </c>
      <c r="C410" s="2">
        <v>2012</v>
      </c>
      <c r="D41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10" s="2" t="s">
        <v>139</v>
      </c>
      <c r="F410" s="2">
        <v>21</v>
      </c>
      <c r="G410" s="19">
        <v>1.6000000000000001E-3</v>
      </c>
      <c r="H410" s="2">
        <v>12823</v>
      </c>
    </row>
    <row r="411" spans="1:8" ht="14" x14ac:dyDescent="0.15">
      <c r="A411" s="2" t="s">
        <v>112</v>
      </c>
      <c r="B411" s="2" t="s">
        <v>147</v>
      </c>
      <c r="C411" s="2">
        <v>2012</v>
      </c>
      <c r="D41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11" s="2" t="s">
        <v>140</v>
      </c>
      <c r="F411" s="2">
        <v>8</v>
      </c>
      <c r="G411" s="19">
        <v>5.9999999999999995E-4</v>
      </c>
      <c r="H411" s="2">
        <v>12823</v>
      </c>
    </row>
    <row r="412" spans="1:8" ht="14" x14ac:dyDescent="0.15">
      <c r="A412" s="2" t="s">
        <v>112</v>
      </c>
      <c r="B412" s="2" t="s">
        <v>147</v>
      </c>
      <c r="C412" s="2">
        <v>2012</v>
      </c>
      <c r="D41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12" s="2" t="s">
        <v>141</v>
      </c>
      <c r="F412" s="2">
        <v>7</v>
      </c>
      <c r="G412" s="19">
        <v>5.0000000000000001E-4</v>
      </c>
      <c r="H412" s="2">
        <v>12823</v>
      </c>
    </row>
    <row r="413" spans="1:8" ht="14" x14ac:dyDescent="0.15">
      <c r="A413" s="2" t="s">
        <v>112</v>
      </c>
      <c r="B413" s="2" t="s">
        <v>147</v>
      </c>
      <c r="C413" s="2">
        <v>2012</v>
      </c>
      <c r="D41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13" s="2" t="s">
        <v>142</v>
      </c>
      <c r="F413" s="2">
        <v>6</v>
      </c>
      <c r="G413" s="19">
        <v>5.0000000000000001E-4</v>
      </c>
      <c r="H413" s="2">
        <v>12823</v>
      </c>
    </row>
    <row r="414" spans="1:8" ht="14" x14ac:dyDescent="0.15">
      <c r="A414" s="2" t="s">
        <v>113</v>
      </c>
      <c r="B414" s="2" t="s">
        <v>148</v>
      </c>
      <c r="C414" s="2">
        <v>2013</v>
      </c>
      <c r="D41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14" s="2" t="s">
        <v>134</v>
      </c>
      <c r="F414" s="2">
        <v>4919</v>
      </c>
      <c r="G414" s="19">
        <v>0.38650000000000001</v>
      </c>
      <c r="H414" s="2">
        <v>12727</v>
      </c>
    </row>
    <row r="415" spans="1:8" ht="14" x14ac:dyDescent="0.15">
      <c r="A415" s="2" t="s">
        <v>113</v>
      </c>
      <c r="B415" s="2" t="s">
        <v>148</v>
      </c>
      <c r="C415" s="2">
        <v>2013</v>
      </c>
      <c r="D41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15" s="2" t="s">
        <v>135</v>
      </c>
      <c r="F415" s="2">
        <v>4508</v>
      </c>
      <c r="G415" s="19">
        <v>0.35420000000000001</v>
      </c>
      <c r="H415" s="2">
        <v>12727</v>
      </c>
    </row>
    <row r="416" spans="1:8" ht="14" x14ac:dyDescent="0.15">
      <c r="A416" s="2" t="s">
        <v>113</v>
      </c>
      <c r="B416" s="2" t="s">
        <v>148</v>
      </c>
      <c r="C416" s="2">
        <v>2013</v>
      </c>
      <c r="D41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16" s="2" t="s">
        <v>136</v>
      </c>
      <c r="F416" s="2">
        <v>2097</v>
      </c>
      <c r="G416" s="19">
        <v>0.1648</v>
      </c>
      <c r="H416" s="2">
        <v>12727</v>
      </c>
    </row>
    <row r="417" spans="1:8" ht="14" x14ac:dyDescent="0.15">
      <c r="A417" s="2" t="s">
        <v>113</v>
      </c>
      <c r="B417" s="2" t="s">
        <v>148</v>
      </c>
      <c r="C417" s="2">
        <v>2013</v>
      </c>
      <c r="D41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17" s="2" t="s">
        <v>137</v>
      </c>
      <c r="F417" s="2">
        <v>637</v>
      </c>
      <c r="G417" s="19">
        <v>5.0099999999999999E-2</v>
      </c>
      <c r="H417" s="2">
        <v>12727</v>
      </c>
    </row>
    <row r="418" spans="1:8" ht="14" x14ac:dyDescent="0.15">
      <c r="A418" s="2" t="s">
        <v>113</v>
      </c>
      <c r="B418" s="2" t="s">
        <v>148</v>
      </c>
      <c r="C418" s="2">
        <v>2013</v>
      </c>
      <c r="D41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18" s="2" t="s">
        <v>151</v>
      </c>
      <c r="F418" s="2">
        <v>496</v>
      </c>
      <c r="G418" s="19">
        <v>3.9E-2</v>
      </c>
      <c r="H418" s="2">
        <v>12727</v>
      </c>
    </row>
    <row r="419" spans="1:8" ht="14" x14ac:dyDescent="0.15">
      <c r="A419" s="2" t="s">
        <v>113</v>
      </c>
      <c r="B419" s="2" t="s">
        <v>148</v>
      </c>
      <c r="C419" s="2">
        <v>2013</v>
      </c>
      <c r="D41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19" s="2" t="s">
        <v>138</v>
      </c>
      <c r="F419" s="2">
        <v>30</v>
      </c>
      <c r="G419" s="19">
        <v>2.3999999999999998E-3</v>
      </c>
      <c r="H419" s="2">
        <v>12727</v>
      </c>
    </row>
    <row r="420" spans="1:8" ht="14" x14ac:dyDescent="0.15">
      <c r="A420" s="2" t="s">
        <v>113</v>
      </c>
      <c r="B420" s="2" t="s">
        <v>148</v>
      </c>
      <c r="C420" s="2">
        <v>2013</v>
      </c>
      <c r="D42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20" s="2" t="s">
        <v>139</v>
      </c>
      <c r="F420" s="2">
        <v>21</v>
      </c>
      <c r="G420" s="19">
        <v>1.6999999999999999E-3</v>
      </c>
      <c r="H420" s="2">
        <v>12727</v>
      </c>
    </row>
    <row r="421" spans="1:8" ht="14" x14ac:dyDescent="0.15">
      <c r="A421" s="2" t="s">
        <v>113</v>
      </c>
      <c r="B421" s="2" t="s">
        <v>148</v>
      </c>
      <c r="C421" s="2">
        <v>2013</v>
      </c>
      <c r="D42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21" s="2" t="s">
        <v>140</v>
      </c>
      <c r="F421" s="2">
        <v>8</v>
      </c>
      <c r="G421" s="19">
        <v>5.9999999999999995E-4</v>
      </c>
      <c r="H421" s="2">
        <v>12727</v>
      </c>
    </row>
    <row r="422" spans="1:8" ht="14" x14ac:dyDescent="0.15">
      <c r="A422" s="2" t="s">
        <v>113</v>
      </c>
      <c r="B422" s="2" t="s">
        <v>148</v>
      </c>
      <c r="C422" s="2">
        <v>2013</v>
      </c>
      <c r="D42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22" s="2" t="s">
        <v>141</v>
      </c>
      <c r="F422" s="2">
        <v>7</v>
      </c>
      <c r="G422" s="19">
        <v>5.9999999999999995E-4</v>
      </c>
      <c r="H422" s="2">
        <v>12727</v>
      </c>
    </row>
    <row r="423" spans="1:8" ht="14" x14ac:dyDescent="0.15">
      <c r="A423" s="2" t="s">
        <v>113</v>
      </c>
      <c r="B423" s="2" t="s">
        <v>148</v>
      </c>
      <c r="C423" s="2">
        <v>2013</v>
      </c>
      <c r="D42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23" s="2" t="s">
        <v>142</v>
      </c>
      <c r="F423" s="2">
        <v>4</v>
      </c>
      <c r="G423" s="19">
        <v>2.9999999999999997E-4</v>
      </c>
      <c r="H423" s="2">
        <v>12727</v>
      </c>
    </row>
    <row r="424" spans="1:8" ht="14" x14ac:dyDescent="0.15">
      <c r="A424" s="2" t="s">
        <v>113</v>
      </c>
      <c r="B424" s="2" t="s">
        <v>149</v>
      </c>
      <c r="C424" s="2">
        <v>2013</v>
      </c>
      <c r="D42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24" s="2" t="s">
        <v>134</v>
      </c>
      <c r="F424" s="2">
        <v>4908</v>
      </c>
      <c r="G424" s="19">
        <v>0.3851</v>
      </c>
      <c r="H424" s="2">
        <v>12744</v>
      </c>
    </row>
    <row r="425" spans="1:8" ht="14" x14ac:dyDescent="0.15">
      <c r="A425" s="2" t="s">
        <v>113</v>
      </c>
      <c r="B425" s="2" t="s">
        <v>149</v>
      </c>
      <c r="C425" s="2">
        <v>2013</v>
      </c>
      <c r="D42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25" s="2" t="s">
        <v>135</v>
      </c>
      <c r="F425" s="2">
        <v>4521</v>
      </c>
      <c r="G425" s="19">
        <v>0.3548</v>
      </c>
      <c r="H425" s="2">
        <v>12744</v>
      </c>
    </row>
    <row r="426" spans="1:8" ht="14" x14ac:dyDescent="0.15">
      <c r="A426" s="2" t="s">
        <v>113</v>
      </c>
      <c r="B426" s="2" t="s">
        <v>149</v>
      </c>
      <c r="C426" s="2">
        <v>2013</v>
      </c>
      <c r="D42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26" s="2" t="s">
        <v>136</v>
      </c>
      <c r="F426" s="2">
        <v>2102</v>
      </c>
      <c r="G426" s="19">
        <v>0.16489999999999999</v>
      </c>
      <c r="H426" s="2">
        <v>12744</v>
      </c>
    </row>
    <row r="427" spans="1:8" ht="14" x14ac:dyDescent="0.15">
      <c r="A427" s="2" t="s">
        <v>113</v>
      </c>
      <c r="B427" s="2" t="s">
        <v>149</v>
      </c>
      <c r="C427" s="2">
        <v>2013</v>
      </c>
      <c r="D42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27" s="2" t="s">
        <v>137</v>
      </c>
      <c r="F427" s="2">
        <v>641</v>
      </c>
      <c r="G427" s="19">
        <v>5.0299999999999997E-2</v>
      </c>
      <c r="H427" s="2">
        <v>12744</v>
      </c>
    </row>
    <row r="428" spans="1:8" ht="14" x14ac:dyDescent="0.15">
      <c r="A428" s="2" t="s">
        <v>113</v>
      </c>
      <c r="B428" s="2" t="s">
        <v>149</v>
      </c>
      <c r="C428" s="2">
        <v>2013</v>
      </c>
      <c r="D42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28" s="2" t="s">
        <v>151</v>
      </c>
      <c r="F428" s="2">
        <v>502</v>
      </c>
      <c r="G428" s="19">
        <v>3.9399999999999998E-2</v>
      </c>
      <c r="H428" s="2">
        <v>12744</v>
      </c>
    </row>
    <row r="429" spans="1:8" ht="14" x14ac:dyDescent="0.15">
      <c r="A429" s="2" t="s">
        <v>113</v>
      </c>
      <c r="B429" s="2" t="s">
        <v>149</v>
      </c>
      <c r="C429" s="2">
        <v>2013</v>
      </c>
      <c r="D42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29" s="2" t="s">
        <v>138</v>
      </c>
      <c r="F429" s="2">
        <v>30</v>
      </c>
      <c r="G429" s="19">
        <v>2.3999999999999998E-3</v>
      </c>
      <c r="H429" s="2">
        <v>12744</v>
      </c>
    </row>
    <row r="430" spans="1:8" ht="14" x14ac:dyDescent="0.15">
      <c r="A430" s="2" t="s">
        <v>113</v>
      </c>
      <c r="B430" s="2" t="s">
        <v>149</v>
      </c>
      <c r="C430" s="2">
        <v>2013</v>
      </c>
      <c r="D43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30" s="2" t="s">
        <v>139</v>
      </c>
      <c r="F430" s="2">
        <v>21</v>
      </c>
      <c r="G430" s="19">
        <v>1.6000000000000001E-3</v>
      </c>
      <c r="H430" s="2">
        <v>12744</v>
      </c>
    </row>
    <row r="431" spans="1:8" ht="14" x14ac:dyDescent="0.15">
      <c r="A431" s="2" t="s">
        <v>113</v>
      </c>
      <c r="B431" s="2" t="s">
        <v>149</v>
      </c>
      <c r="C431" s="2">
        <v>2013</v>
      </c>
      <c r="D43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31" s="2" t="s">
        <v>140</v>
      </c>
      <c r="F431" s="2">
        <v>8</v>
      </c>
      <c r="G431" s="19">
        <v>5.9999999999999995E-4</v>
      </c>
      <c r="H431" s="2">
        <v>12744</v>
      </c>
    </row>
    <row r="432" spans="1:8" ht="14" x14ac:dyDescent="0.15">
      <c r="A432" s="2" t="s">
        <v>113</v>
      </c>
      <c r="B432" s="2" t="s">
        <v>149</v>
      </c>
      <c r="C432" s="2">
        <v>2013</v>
      </c>
      <c r="D43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32" s="2" t="s">
        <v>141</v>
      </c>
      <c r="F432" s="2">
        <v>7</v>
      </c>
      <c r="G432" s="19">
        <v>5.0000000000000001E-4</v>
      </c>
      <c r="H432" s="2">
        <v>12744</v>
      </c>
    </row>
    <row r="433" spans="1:8" ht="14" x14ac:dyDescent="0.15">
      <c r="A433" s="2" t="s">
        <v>113</v>
      </c>
      <c r="B433" s="2" t="s">
        <v>149</v>
      </c>
      <c r="C433" s="2">
        <v>2013</v>
      </c>
      <c r="D43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33" s="2" t="s">
        <v>142</v>
      </c>
      <c r="F433" s="2">
        <v>4</v>
      </c>
      <c r="G433" s="19">
        <v>2.9999999999999997E-4</v>
      </c>
      <c r="H433" s="2">
        <v>12744</v>
      </c>
    </row>
    <row r="434" spans="1:8" ht="14" x14ac:dyDescent="0.15">
      <c r="A434" s="2" t="s">
        <v>113</v>
      </c>
      <c r="B434" s="2" t="s">
        <v>150</v>
      </c>
      <c r="C434" s="2">
        <v>2013</v>
      </c>
      <c r="D43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34" s="2" t="s">
        <v>134</v>
      </c>
      <c r="F434" s="2">
        <v>4914</v>
      </c>
      <c r="G434" s="19">
        <v>0.38250000000000001</v>
      </c>
      <c r="H434" s="2">
        <v>12848</v>
      </c>
    </row>
    <row r="435" spans="1:8" ht="14" x14ac:dyDescent="0.15">
      <c r="A435" s="2" t="s">
        <v>113</v>
      </c>
      <c r="B435" s="2" t="s">
        <v>150</v>
      </c>
      <c r="C435" s="2">
        <v>2013</v>
      </c>
      <c r="D43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35" s="2" t="s">
        <v>135</v>
      </c>
      <c r="F435" s="2">
        <v>4570</v>
      </c>
      <c r="G435" s="19">
        <v>0.35570000000000002</v>
      </c>
      <c r="H435" s="2">
        <v>12848</v>
      </c>
    </row>
    <row r="436" spans="1:8" ht="14" x14ac:dyDescent="0.15">
      <c r="A436" s="2" t="s">
        <v>113</v>
      </c>
      <c r="B436" s="2" t="s">
        <v>150</v>
      </c>
      <c r="C436" s="2">
        <v>2013</v>
      </c>
      <c r="D43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36" s="2" t="s">
        <v>136</v>
      </c>
      <c r="F436" s="2">
        <v>2111</v>
      </c>
      <c r="G436" s="19">
        <v>0.1643</v>
      </c>
      <c r="H436" s="2">
        <v>12848</v>
      </c>
    </row>
    <row r="437" spans="1:8" ht="14" x14ac:dyDescent="0.15">
      <c r="A437" s="2" t="s">
        <v>113</v>
      </c>
      <c r="B437" s="2" t="s">
        <v>150</v>
      </c>
      <c r="C437" s="2">
        <v>2013</v>
      </c>
      <c r="D43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37" s="2" t="s">
        <v>137</v>
      </c>
      <c r="F437" s="2">
        <v>666</v>
      </c>
      <c r="G437" s="19">
        <v>5.1799999999999999E-2</v>
      </c>
      <c r="H437" s="2">
        <v>12848</v>
      </c>
    </row>
    <row r="438" spans="1:8" ht="14" x14ac:dyDescent="0.15">
      <c r="A438" s="2" t="s">
        <v>113</v>
      </c>
      <c r="B438" s="2" t="s">
        <v>150</v>
      </c>
      <c r="C438" s="2">
        <v>2013</v>
      </c>
      <c r="D43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38" s="2" t="s">
        <v>151</v>
      </c>
      <c r="F438" s="2">
        <v>518</v>
      </c>
      <c r="G438" s="19">
        <v>4.0300000000000002E-2</v>
      </c>
      <c r="H438" s="2">
        <v>12848</v>
      </c>
    </row>
    <row r="439" spans="1:8" ht="14" x14ac:dyDescent="0.15">
      <c r="A439" s="2" t="s">
        <v>113</v>
      </c>
      <c r="B439" s="2" t="s">
        <v>150</v>
      </c>
      <c r="C439" s="2">
        <v>2013</v>
      </c>
      <c r="D43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39" s="2" t="s">
        <v>138</v>
      </c>
      <c r="F439" s="2">
        <v>30</v>
      </c>
      <c r="G439" s="19">
        <v>2.3E-3</v>
      </c>
      <c r="H439" s="2">
        <v>12848</v>
      </c>
    </row>
    <row r="440" spans="1:8" ht="14" x14ac:dyDescent="0.15">
      <c r="A440" s="2" t="s">
        <v>113</v>
      </c>
      <c r="B440" s="2" t="s">
        <v>150</v>
      </c>
      <c r="C440" s="2">
        <v>2013</v>
      </c>
      <c r="D44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40" s="2" t="s">
        <v>139</v>
      </c>
      <c r="F440" s="2">
        <v>21</v>
      </c>
      <c r="G440" s="19">
        <v>1.6000000000000001E-3</v>
      </c>
      <c r="H440" s="2">
        <v>12848</v>
      </c>
    </row>
    <row r="441" spans="1:8" ht="14" x14ac:dyDescent="0.15">
      <c r="A441" s="2" t="s">
        <v>113</v>
      </c>
      <c r="B441" s="2" t="s">
        <v>150</v>
      </c>
      <c r="C441" s="2">
        <v>2013</v>
      </c>
      <c r="D44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41" s="2" t="s">
        <v>140</v>
      </c>
      <c r="F441" s="2">
        <v>8</v>
      </c>
      <c r="G441" s="19">
        <v>5.9999999999999995E-4</v>
      </c>
      <c r="H441" s="2">
        <v>12848</v>
      </c>
    </row>
    <row r="442" spans="1:8" ht="14" x14ac:dyDescent="0.15">
      <c r="A442" s="2" t="s">
        <v>113</v>
      </c>
      <c r="B442" s="2" t="s">
        <v>150</v>
      </c>
      <c r="C442" s="2">
        <v>2013</v>
      </c>
      <c r="D44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42" s="2" t="s">
        <v>141</v>
      </c>
      <c r="F442" s="2">
        <v>7</v>
      </c>
      <c r="G442" s="19">
        <v>5.0000000000000001E-4</v>
      </c>
      <c r="H442" s="2">
        <v>12848</v>
      </c>
    </row>
    <row r="443" spans="1:8" ht="14" x14ac:dyDescent="0.15">
      <c r="A443" s="2" t="s">
        <v>113</v>
      </c>
      <c r="B443" s="2" t="s">
        <v>150</v>
      </c>
      <c r="C443" s="2">
        <v>2013</v>
      </c>
      <c r="D44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43" s="2" t="s">
        <v>142</v>
      </c>
      <c r="F443" s="2">
        <v>3</v>
      </c>
      <c r="G443" s="19">
        <v>2.0000000000000001E-4</v>
      </c>
      <c r="H443" s="2">
        <v>12848</v>
      </c>
    </row>
    <row r="444" spans="1:8" ht="14" x14ac:dyDescent="0.15">
      <c r="A444" s="2" t="s">
        <v>114</v>
      </c>
      <c r="B444" s="2" t="s">
        <v>152</v>
      </c>
      <c r="C444" s="2">
        <v>2013</v>
      </c>
      <c r="D44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44" s="2" t="s">
        <v>134</v>
      </c>
      <c r="F444" s="2">
        <v>4778</v>
      </c>
      <c r="G444" s="19">
        <v>0.37409999999999999</v>
      </c>
      <c r="H444" s="2">
        <v>12772</v>
      </c>
    </row>
    <row r="445" spans="1:8" ht="14" x14ac:dyDescent="0.15">
      <c r="A445" s="2" t="s">
        <v>114</v>
      </c>
      <c r="B445" s="2" t="s">
        <v>152</v>
      </c>
      <c r="C445" s="2">
        <v>2013</v>
      </c>
      <c r="D44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45" s="2" t="s">
        <v>135</v>
      </c>
      <c r="F445" s="2">
        <v>4594</v>
      </c>
      <c r="G445" s="19">
        <v>0.35970000000000002</v>
      </c>
      <c r="H445" s="2">
        <v>12772</v>
      </c>
    </row>
    <row r="446" spans="1:8" ht="14" x14ac:dyDescent="0.15">
      <c r="A446" s="2" t="s">
        <v>114</v>
      </c>
      <c r="B446" s="2" t="s">
        <v>152</v>
      </c>
      <c r="C446" s="2">
        <v>2013</v>
      </c>
      <c r="D44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46" s="2" t="s">
        <v>136</v>
      </c>
      <c r="F446" s="2">
        <v>2128</v>
      </c>
      <c r="G446" s="19">
        <v>0.1666</v>
      </c>
      <c r="H446" s="2">
        <v>12772</v>
      </c>
    </row>
    <row r="447" spans="1:8" ht="14" x14ac:dyDescent="0.15">
      <c r="A447" s="2" t="s">
        <v>114</v>
      </c>
      <c r="B447" s="2" t="s">
        <v>152</v>
      </c>
      <c r="C447" s="2">
        <v>2013</v>
      </c>
      <c r="D44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47" s="2" t="s">
        <v>137</v>
      </c>
      <c r="F447" s="2">
        <v>670</v>
      </c>
      <c r="G447" s="19">
        <v>5.2499999999999998E-2</v>
      </c>
      <c r="H447" s="2">
        <v>12772</v>
      </c>
    </row>
    <row r="448" spans="1:8" ht="14" x14ac:dyDescent="0.15">
      <c r="A448" s="2" t="s">
        <v>114</v>
      </c>
      <c r="B448" s="2" t="s">
        <v>152</v>
      </c>
      <c r="C448" s="2">
        <v>2013</v>
      </c>
      <c r="D44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48" s="2" t="s">
        <v>151</v>
      </c>
      <c r="F448" s="2">
        <v>539</v>
      </c>
      <c r="G448" s="19">
        <v>4.2200000000000001E-2</v>
      </c>
      <c r="H448" s="2">
        <v>12772</v>
      </c>
    </row>
    <row r="449" spans="1:8" ht="14" x14ac:dyDescent="0.15">
      <c r="A449" s="2" t="s">
        <v>114</v>
      </c>
      <c r="B449" s="2" t="s">
        <v>152</v>
      </c>
      <c r="C449" s="2">
        <v>2013</v>
      </c>
      <c r="D44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49" s="2" t="s">
        <v>138</v>
      </c>
      <c r="F449" s="2">
        <v>28</v>
      </c>
      <c r="G449" s="19">
        <v>2.2000000000000001E-3</v>
      </c>
      <c r="H449" s="2">
        <v>12772</v>
      </c>
    </row>
    <row r="450" spans="1:8" ht="14" x14ac:dyDescent="0.15">
      <c r="A450" s="2" t="s">
        <v>114</v>
      </c>
      <c r="B450" s="2" t="s">
        <v>152</v>
      </c>
      <c r="C450" s="2">
        <v>2013</v>
      </c>
      <c r="D45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50" s="2" t="s">
        <v>139</v>
      </c>
      <c r="F450" s="2">
        <v>19</v>
      </c>
      <c r="G450" s="19">
        <v>1.5E-3</v>
      </c>
      <c r="H450" s="2">
        <v>12772</v>
      </c>
    </row>
    <row r="451" spans="1:8" ht="14" x14ac:dyDescent="0.15">
      <c r="A451" s="2" t="s">
        <v>114</v>
      </c>
      <c r="B451" s="2" t="s">
        <v>152</v>
      </c>
      <c r="C451" s="2">
        <v>2013</v>
      </c>
      <c r="D45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51" s="2" t="s">
        <v>141</v>
      </c>
      <c r="F451" s="2">
        <v>7</v>
      </c>
      <c r="G451" s="19">
        <v>5.0000000000000001E-4</v>
      </c>
      <c r="H451" s="2">
        <v>12772</v>
      </c>
    </row>
    <row r="452" spans="1:8" ht="14" x14ac:dyDescent="0.15">
      <c r="A452" s="2" t="s">
        <v>114</v>
      </c>
      <c r="B452" s="2" t="s">
        <v>152</v>
      </c>
      <c r="C452" s="2">
        <v>2013</v>
      </c>
      <c r="D45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52" s="2" t="s">
        <v>140</v>
      </c>
      <c r="F452" s="2">
        <v>6</v>
      </c>
      <c r="G452" s="19">
        <v>5.0000000000000001E-4</v>
      </c>
      <c r="H452" s="2">
        <v>12772</v>
      </c>
    </row>
    <row r="453" spans="1:8" ht="14" x14ac:dyDescent="0.15">
      <c r="A453" s="2" t="s">
        <v>114</v>
      </c>
      <c r="B453" s="2" t="s">
        <v>152</v>
      </c>
      <c r="C453" s="2">
        <v>2013</v>
      </c>
      <c r="D45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53" s="2" t="s">
        <v>142</v>
      </c>
      <c r="F453" s="2">
        <v>3</v>
      </c>
      <c r="G453" s="19">
        <v>2.0000000000000001E-4</v>
      </c>
      <c r="H453" s="2">
        <v>12772</v>
      </c>
    </row>
    <row r="454" spans="1:8" ht="14" x14ac:dyDescent="0.15">
      <c r="A454" s="2" t="s">
        <v>114</v>
      </c>
      <c r="B454" s="2" t="s">
        <v>153</v>
      </c>
      <c r="C454" s="2">
        <v>2013</v>
      </c>
      <c r="D45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54" s="2" t="s">
        <v>134</v>
      </c>
      <c r="F454" s="2">
        <v>4737</v>
      </c>
      <c r="G454" s="19">
        <v>0.37019999999999997</v>
      </c>
      <c r="H454" s="2">
        <v>12796</v>
      </c>
    </row>
    <row r="455" spans="1:8" ht="14" x14ac:dyDescent="0.15">
      <c r="A455" s="2" t="s">
        <v>114</v>
      </c>
      <c r="B455" s="2" t="s">
        <v>153</v>
      </c>
      <c r="C455" s="2">
        <v>2013</v>
      </c>
      <c r="D45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55" s="2" t="s">
        <v>135</v>
      </c>
      <c r="F455" s="2">
        <v>4622</v>
      </c>
      <c r="G455" s="19">
        <v>0.36120000000000002</v>
      </c>
      <c r="H455" s="2">
        <v>12796</v>
      </c>
    </row>
    <row r="456" spans="1:8" ht="14" x14ac:dyDescent="0.15">
      <c r="A456" s="2" t="s">
        <v>114</v>
      </c>
      <c r="B456" s="2" t="s">
        <v>153</v>
      </c>
      <c r="C456" s="2">
        <v>2013</v>
      </c>
      <c r="D45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56" s="2" t="s">
        <v>136</v>
      </c>
      <c r="F456" s="2">
        <v>2144</v>
      </c>
      <c r="G456" s="19">
        <v>0.1676</v>
      </c>
      <c r="H456" s="2">
        <v>12796</v>
      </c>
    </row>
    <row r="457" spans="1:8" ht="14" x14ac:dyDescent="0.15">
      <c r="A457" s="2" t="s">
        <v>114</v>
      </c>
      <c r="B457" s="2" t="s">
        <v>153</v>
      </c>
      <c r="C457" s="2">
        <v>2013</v>
      </c>
      <c r="D45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57" s="2" t="s">
        <v>137</v>
      </c>
      <c r="F457" s="2">
        <v>685</v>
      </c>
      <c r="G457" s="19">
        <v>5.3499999999999999E-2</v>
      </c>
      <c r="H457" s="2">
        <v>12796</v>
      </c>
    </row>
    <row r="458" spans="1:8" ht="14" x14ac:dyDescent="0.15">
      <c r="A458" s="2" t="s">
        <v>114</v>
      </c>
      <c r="B458" s="2" t="s">
        <v>153</v>
      </c>
      <c r="C458" s="2">
        <v>2013</v>
      </c>
      <c r="D45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58" s="2" t="s">
        <v>151</v>
      </c>
      <c r="F458" s="2">
        <v>548</v>
      </c>
      <c r="G458" s="19">
        <v>4.2799999999999998E-2</v>
      </c>
      <c r="H458" s="2">
        <v>12796</v>
      </c>
    </row>
    <row r="459" spans="1:8" ht="14" x14ac:dyDescent="0.15">
      <c r="A459" s="2" t="s">
        <v>114</v>
      </c>
      <c r="B459" s="2" t="s">
        <v>153</v>
      </c>
      <c r="C459" s="2">
        <v>2013</v>
      </c>
      <c r="D45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59" s="2" t="s">
        <v>138</v>
      </c>
      <c r="F459" s="2">
        <v>27</v>
      </c>
      <c r="G459" s="19">
        <v>2.0999999999999999E-3</v>
      </c>
      <c r="H459" s="2">
        <v>12796</v>
      </c>
    </row>
    <row r="460" spans="1:8" ht="14" x14ac:dyDescent="0.15">
      <c r="A460" s="2" t="s">
        <v>114</v>
      </c>
      <c r="B460" s="2" t="s">
        <v>153</v>
      </c>
      <c r="C460" s="2">
        <v>2013</v>
      </c>
      <c r="D46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60" s="2" t="s">
        <v>139</v>
      </c>
      <c r="F460" s="2">
        <v>19</v>
      </c>
      <c r="G460" s="19">
        <v>1.5E-3</v>
      </c>
      <c r="H460" s="2">
        <v>12796</v>
      </c>
    </row>
    <row r="461" spans="1:8" ht="14" x14ac:dyDescent="0.15">
      <c r="A461" s="2" t="s">
        <v>114</v>
      </c>
      <c r="B461" s="2" t="s">
        <v>153</v>
      </c>
      <c r="C461" s="2">
        <v>2013</v>
      </c>
      <c r="D46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61" s="2" t="s">
        <v>141</v>
      </c>
      <c r="F461" s="2">
        <v>7</v>
      </c>
      <c r="G461" s="19">
        <v>5.0000000000000001E-4</v>
      </c>
      <c r="H461" s="2">
        <v>12796</v>
      </c>
    </row>
    <row r="462" spans="1:8" ht="14" x14ac:dyDescent="0.15">
      <c r="A462" s="2" t="s">
        <v>114</v>
      </c>
      <c r="B462" s="2" t="s">
        <v>153</v>
      </c>
      <c r="C462" s="2">
        <v>2013</v>
      </c>
      <c r="D46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62" s="2" t="s">
        <v>140</v>
      </c>
      <c r="F462" s="2">
        <v>4</v>
      </c>
      <c r="G462" s="19">
        <v>2.9999999999999997E-4</v>
      </c>
      <c r="H462" s="2">
        <v>12796</v>
      </c>
    </row>
    <row r="463" spans="1:8" ht="14" x14ac:dyDescent="0.15">
      <c r="A463" s="2" t="s">
        <v>114</v>
      </c>
      <c r="B463" s="2" t="s">
        <v>153</v>
      </c>
      <c r="C463" s="2">
        <v>2013</v>
      </c>
      <c r="D46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63" s="2" t="s">
        <v>142</v>
      </c>
      <c r="F463" s="2">
        <v>3</v>
      </c>
      <c r="G463" s="19">
        <v>2.0000000000000001E-4</v>
      </c>
      <c r="H463" s="2">
        <v>12796</v>
      </c>
    </row>
    <row r="464" spans="1:8" ht="14" x14ac:dyDescent="0.15">
      <c r="A464" s="2" t="s">
        <v>114</v>
      </c>
      <c r="B464" s="2" t="s">
        <v>154</v>
      </c>
      <c r="C464" s="2">
        <v>2013</v>
      </c>
      <c r="D46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64" s="2" t="s">
        <v>134</v>
      </c>
      <c r="F464" s="2">
        <v>4674</v>
      </c>
      <c r="G464" s="19">
        <v>0.36620000000000003</v>
      </c>
      <c r="H464" s="2">
        <v>12765</v>
      </c>
    </row>
    <row r="465" spans="1:8" ht="14" x14ac:dyDescent="0.15">
      <c r="A465" s="2" t="s">
        <v>114</v>
      </c>
      <c r="B465" s="2" t="s">
        <v>154</v>
      </c>
      <c r="C465" s="2">
        <v>2013</v>
      </c>
      <c r="D46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65" s="2" t="s">
        <v>135</v>
      </c>
      <c r="F465" s="2">
        <v>4627</v>
      </c>
      <c r="G465" s="19">
        <v>0.36249999999999999</v>
      </c>
      <c r="H465" s="2">
        <v>12765</v>
      </c>
    </row>
    <row r="466" spans="1:8" ht="14" x14ac:dyDescent="0.15">
      <c r="A466" s="2" t="s">
        <v>114</v>
      </c>
      <c r="B466" s="2" t="s">
        <v>154</v>
      </c>
      <c r="C466" s="2">
        <v>2013</v>
      </c>
      <c r="D46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66" s="2" t="s">
        <v>136</v>
      </c>
      <c r="F466" s="2">
        <v>2145</v>
      </c>
      <c r="G466" s="19">
        <v>0.16800000000000001</v>
      </c>
      <c r="H466" s="2">
        <v>12765</v>
      </c>
    </row>
    <row r="467" spans="1:8" ht="14" x14ac:dyDescent="0.15">
      <c r="A467" s="2" t="s">
        <v>114</v>
      </c>
      <c r="B467" s="2" t="s">
        <v>154</v>
      </c>
      <c r="C467" s="2">
        <v>2013</v>
      </c>
      <c r="D46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67" s="2" t="s">
        <v>137</v>
      </c>
      <c r="F467" s="2">
        <v>708</v>
      </c>
      <c r="G467" s="19">
        <v>5.5500000000000001E-2</v>
      </c>
      <c r="H467" s="2">
        <v>12765</v>
      </c>
    </row>
    <row r="468" spans="1:8" ht="14" x14ac:dyDescent="0.15">
      <c r="A468" s="2" t="s">
        <v>114</v>
      </c>
      <c r="B468" s="2" t="s">
        <v>154</v>
      </c>
      <c r="C468" s="2">
        <v>2013</v>
      </c>
      <c r="D46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68" s="2" t="s">
        <v>151</v>
      </c>
      <c r="F468" s="2">
        <v>554</v>
      </c>
      <c r="G468" s="19">
        <v>4.3400000000000001E-2</v>
      </c>
      <c r="H468" s="2">
        <v>12765</v>
      </c>
    </row>
    <row r="469" spans="1:8" ht="14" x14ac:dyDescent="0.15">
      <c r="A469" s="2" t="s">
        <v>114</v>
      </c>
      <c r="B469" s="2" t="s">
        <v>154</v>
      </c>
      <c r="C469" s="2">
        <v>2013</v>
      </c>
      <c r="D46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69" s="2" t="s">
        <v>138</v>
      </c>
      <c r="F469" s="2">
        <v>27</v>
      </c>
      <c r="G469" s="19">
        <v>2.0999999999999999E-3</v>
      </c>
      <c r="H469" s="2">
        <v>12765</v>
      </c>
    </row>
    <row r="470" spans="1:8" ht="14" x14ac:dyDescent="0.15">
      <c r="A470" s="2" t="s">
        <v>114</v>
      </c>
      <c r="B470" s="2" t="s">
        <v>154</v>
      </c>
      <c r="C470" s="2">
        <v>2013</v>
      </c>
      <c r="D47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70" s="2" t="s">
        <v>139</v>
      </c>
      <c r="F470" s="2">
        <v>17</v>
      </c>
      <c r="G470" s="19">
        <v>1.2999999999999999E-3</v>
      </c>
      <c r="H470" s="2">
        <v>12765</v>
      </c>
    </row>
    <row r="471" spans="1:8" ht="14" x14ac:dyDescent="0.15">
      <c r="A471" s="2" t="s">
        <v>114</v>
      </c>
      <c r="B471" s="2" t="s">
        <v>154</v>
      </c>
      <c r="C471" s="2">
        <v>2013</v>
      </c>
      <c r="D47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71" s="2" t="s">
        <v>141</v>
      </c>
      <c r="F471" s="2">
        <v>7</v>
      </c>
      <c r="G471" s="19">
        <v>5.0000000000000001E-4</v>
      </c>
      <c r="H471" s="2">
        <v>12765</v>
      </c>
    </row>
    <row r="472" spans="1:8" ht="14" x14ac:dyDescent="0.15">
      <c r="A472" s="2" t="s">
        <v>114</v>
      </c>
      <c r="B472" s="2" t="s">
        <v>154</v>
      </c>
      <c r="C472" s="2">
        <v>2013</v>
      </c>
      <c r="D47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72" s="2" t="s">
        <v>142</v>
      </c>
      <c r="F472" s="2">
        <v>3</v>
      </c>
      <c r="G472" s="19">
        <v>2.0000000000000001E-4</v>
      </c>
      <c r="H472" s="2">
        <v>12765</v>
      </c>
    </row>
    <row r="473" spans="1:8" ht="14" x14ac:dyDescent="0.15">
      <c r="A473" s="2" t="s">
        <v>114</v>
      </c>
      <c r="B473" s="2" t="s">
        <v>154</v>
      </c>
      <c r="C473" s="2">
        <v>2013</v>
      </c>
      <c r="D47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73" s="2" t="s">
        <v>140</v>
      </c>
      <c r="F473" s="2">
        <v>3</v>
      </c>
      <c r="G473" s="19">
        <v>2.0000000000000001E-4</v>
      </c>
      <c r="H473" s="2">
        <v>12765</v>
      </c>
    </row>
    <row r="474" spans="1:8" ht="14" x14ac:dyDescent="0.15">
      <c r="A474" s="2" t="s">
        <v>109</v>
      </c>
      <c r="B474" s="2" t="s">
        <v>133</v>
      </c>
      <c r="C474" s="2">
        <v>2013</v>
      </c>
      <c r="D47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474" s="2" t="s">
        <v>135</v>
      </c>
      <c r="F474" s="2">
        <v>4657</v>
      </c>
      <c r="G474" s="19">
        <v>0.3639</v>
      </c>
      <c r="H474" s="2">
        <v>12796</v>
      </c>
    </row>
    <row r="475" spans="1:8" ht="14" x14ac:dyDescent="0.15">
      <c r="A475" s="2" t="s">
        <v>109</v>
      </c>
      <c r="B475" s="2" t="s">
        <v>133</v>
      </c>
      <c r="C475" s="2">
        <v>2013</v>
      </c>
      <c r="D47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475" s="2" t="s">
        <v>134</v>
      </c>
      <c r="F475" s="2">
        <v>4635</v>
      </c>
      <c r="G475" s="19">
        <v>0.36220000000000002</v>
      </c>
      <c r="H475" s="2">
        <v>12796</v>
      </c>
    </row>
    <row r="476" spans="1:8" ht="14" x14ac:dyDescent="0.15">
      <c r="A476" s="2" t="s">
        <v>109</v>
      </c>
      <c r="B476" s="2" t="s">
        <v>133</v>
      </c>
      <c r="C476" s="2">
        <v>2013</v>
      </c>
      <c r="D47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476" s="2" t="s">
        <v>136</v>
      </c>
      <c r="F476" s="2">
        <v>2158</v>
      </c>
      <c r="G476" s="19">
        <v>0.1686</v>
      </c>
      <c r="H476" s="2">
        <v>12796</v>
      </c>
    </row>
    <row r="477" spans="1:8" ht="14" x14ac:dyDescent="0.15">
      <c r="A477" s="2" t="s">
        <v>109</v>
      </c>
      <c r="B477" s="2" t="s">
        <v>133</v>
      </c>
      <c r="C477" s="2">
        <v>2013</v>
      </c>
      <c r="D47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477" s="2" t="s">
        <v>137</v>
      </c>
      <c r="F477" s="2">
        <v>711</v>
      </c>
      <c r="G477" s="19">
        <v>5.5599999999999997E-2</v>
      </c>
      <c r="H477" s="2">
        <v>12796</v>
      </c>
    </row>
    <row r="478" spans="1:8" ht="14" x14ac:dyDescent="0.15">
      <c r="A478" s="2" t="s">
        <v>109</v>
      </c>
      <c r="B478" s="2" t="s">
        <v>133</v>
      </c>
      <c r="C478" s="2">
        <v>2013</v>
      </c>
      <c r="D47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478" s="2" t="s">
        <v>151</v>
      </c>
      <c r="F478" s="2">
        <v>580</v>
      </c>
      <c r="G478" s="19">
        <v>4.53E-2</v>
      </c>
      <c r="H478" s="2">
        <v>12796</v>
      </c>
    </row>
    <row r="479" spans="1:8" ht="14" x14ac:dyDescent="0.15">
      <c r="A479" s="2" t="s">
        <v>109</v>
      </c>
      <c r="B479" s="2" t="s">
        <v>133</v>
      </c>
      <c r="C479" s="2">
        <v>2013</v>
      </c>
      <c r="D47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479" s="2" t="s">
        <v>138</v>
      </c>
      <c r="F479" s="2">
        <v>27</v>
      </c>
      <c r="G479" s="19">
        <v>2.0999999999999999E-3</v>
      </c>
      <c r="H479" s="2">
        <v>12796</v>
      </c>
    </row>
    <row r="480" spans="1:8" ht="14" x14ac:dyDescent="0.15">
      <c r="A480" s="2" t="s">
        <v>109</v>
      </c>
      <c r="B480" s="2" t="s">
        <v>133</v>
      </c>
      <c r="C480" s="2">
        <v>2013</v>
      </c>
      <c r="D48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480" s="2" t="s">
        <v>139</v>
      </c>
      <c r="F480" s="2">
        <v>15</v>
      </c>
      <c r="G480" s="19">
        <v>1.1999999999999999E-3</v>
      </c>
      <c r="H480" s="2">
        <v>12796</v>
      </c>
    </row>
    <row r="481" spans="1:8" ht="14" x14ac:dyDescent="0.15">
      <c r="A481" s="2" t="s">
        <v>109</v>
      </c>
      <c r="B481" s="2" t="s">
        <v>133</v>
      </c>
      <c r="C481" s="2">
        <v>2013</v>
      </c>
      <c r="D48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481" s="2" t="s">
        <v>141</v>
      </c>
      <c r="F481" s="2">
        <v>7</v>
      </c>
      <c r="G481" s="19">
        <v>5.0000000000000001E-4</v>
      </c>
      <c r="H481" s="2">
        <v>12796</v>
      </c>
    </row>
    <row r="482" spans="1:8" ht="14" x14ac:dyDescent="0.15">
      <c r="A482" s="2" t="s">
        <v>109</v>
      </c>
      <c r="B482" s="2" t="s">
        <v>133</v>
      </c>
      <c r="C482" s="2">
        <v>2013</v>
      </c>
      <c r="D48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482" s="2" t="s">
        <v>142</v>
      </c>
      <c r="F482" s="2">
        <v>3</v>
      </c>
      <c r="G482" s="19">
        <v>2.0000000000000001E-4</v>
      </c>
      <c r="H482" s="2">
        <v>12796</v>
      </c>
    </row>
    <row r="483" spans="1:8" ht="14" x14ac:dyDescent="0.15">
      <c r="A483" s="2" t="s">
        <v>109</v>
      </c>
      <c r="B483" s="2" t="s">
        <v>133</v>
      </c>
      <c r="C483" s="2">
        <v>2013</v>
      </c>
      <c r="D48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483" s="2" t="s">
        <v>140</v>
      </c>
      <c r="F483" s="2">
        <v>3</v>
      </c>
      <c r="G483" s="19">
        <v>2.0000000000000001E-4</v>
      </c>
      <c r="H483" s="2">
        <v>12796</v>
      </c>
    </row>
    <row r="484" spans="1:8" ht="14" x14ac:dyDescent="0.15">
      <c r="A484" s="2" t="s">
        <v>109</v>
      </c>
      <c r="B484" s="2" t="s">
        <v>143</v>
      </c>
      <c r="C484" s="2">
        <v>2013</v>
      </c>
      <c r="D48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484" s="2" t="s">
        <v>135</v>
      </c>
      <c r="F484" s="2">
        <v>4674</v>
      </c>
      <c r="G484" s="19">
        <v>0.36459999999999998</v>
      </c>
      <c r="H484" s="2">
        <v>12819</v>
      </c>
    </row>
    <row r="485" spans="1:8" ht="14" x14ac:dyDescent="0.15">
      <c r="A485" s="2" t="s">
        <v>109</v>
      </c>
      <c r="B485" s="2" t="s">
        <v>143</v>
      </c>
      <c r="C485" s="2">
        <v>2013</v>
      </c>
      <c r="D48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485" s="2" t="s">
        <v>134</v>
      </c>
      <c r="F485" s="2">
        <v>4563</v>
      </c>
      <c r="G485" s="19">
        <v>0.35599999999999998</v>
      </c>
      <c r="H485" s="2">
        <v>12819</v>
      </c>
    </row>
    <row r="486" spans="1:8" ht="14" x14ac:dyDescent="0.15">
      <c r="A486" s="2" t="s">
        <v>109</v>
      </c>
      <c r="B486" s="2" t="s">
        <v>143</v>
      </c>
      <c r="C486" s="2">
        <v>2013</v>
      </c>
      <c r="D48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486" s="2" t="s">
        <v>136</v>
      </c>
      <c r="F486" s="2">
        <v>2190</v>
      </c>
      <c r="G486" s="19">
        <v>0.17080000000000001</v>
      </c>
      <c r="H486" s="2">
        <v>12819</v>
      </c>
    </row>
    <row r="487" spans="1:8" ht="14" x14ac:dyDescent="0.15">
      <c r="A487" s="2" t="s">
        <v>109</v>
      </c>
      <c r="B487" s="2" t="s">
        <v>143</v>
      </c>
      <c r="C487" s="2">
        <v>2013</v>
      </c>
      <c r="D48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487" s="2" t="s">
        <v>137</v>
      </c>
      <c r="F487" s="2">
        <v>745</v>
      </c>
      <c r="G487" s="19">
        <v>5.8099999999999999E-2</v>
      </c>
      <c r="H487" s="2">
        <v>12819</v>
      </c>
    </row>
    <row r="488" spans="1:8" ht="14" x14ac:dyDescent="0.15">
      <c r="A488" s="2" t="s">
        <v>109</v>
      </c>
      <c r="B488" s="2" t="s">
        <v>143</v>
      </c>
      <c r="C488" s="2">
        <v>2013</v>
      </c>
      <c r="D48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488" s="2" t="s">
        <v>151</v>
      </c>
      <c r="F488" s="2">
        <v>592</v>
      </c>
      <c r="G488" s="19">
        <v>4.6199999999999998E-2</v>
      </c>
      <c r="H488" s="2">
        <v>12819</v>
      </c>
    </row>
    <row r="489" spans="1:8" ht="14" x14ac:dyDescent="0.15">
      <c r="A489" s="2" t="s">
        <v>109</v>
      </c>
      <c r="B489" s="2" t="s">
        <v>143</v>
      </c>
      <c r="C489" s="2">
        <v>2013</v>
      </c>
      <c r="D48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489" s="2" t="s">
        <v>138</v>
      </c>
      <c r="F489" s="2">
        <v>27</v>
      </c>
      <c r="G489" s="19">
        <v>2.0999999999999999E-3</v>
      </c>
      <c r="H489" s="2">
        <v>12819</v>
      </c>
    </row>
    <row r="490" spans="1:8" ht="14" x14ac:dyDescent="0.15">
      <c r="A490" s="2" t="s">
        <v>109</v>
      </c>
      <c r="B490" s="2" t="s">
        <v>143</v>
      </c>
      <c r="C490" s="2">
        <v>2013</v>
      </c>
      <c r="D49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490" s="2" t="s">
        <v>139</v>
      </c>
      <c r="F490" s="2">
        <v>15</v>
      </c>
      <c r="G490" s="19">
        <v>1.1999999999999999E-3</v>
      </c>
      <c r="H490" s="2">
        <v>12819</v>
      </c>
    </row>
    <row r="491" spans="1:8" ht="14" x14ac:dyDescent="0.15">
      <c r="A491" s="2" t="s">
        <v>109</v>
      </c>
      <c r="B491" s="2" t="s">
        <v>143</v>
      </c>
      <c r="C491" s="2">
        <v>2013</v>
      </c>
      <c r="D49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491" s="2" t="s">
        <v>141</v>
      </c>
      <c r="F491" s="2">
        <v>7</v>
      </c>
      <c r="G491" s="19">
        <v>5.0000000000000001E-4</v>
      </c>
      <c r="H491" s="2">
        <v>12819</v>
      </c>
    </row>
    <row r="492" spans="1:8" ht="14" x14ac:dyDescent="0.15">
      <c r="A492" s="2" t="s">
        <v>109</v>
      </c>
      <c r="B492" s="2" t="s">
        <v>143</v>
      </c>
      <c r="C492" s="2">
        <v>2013</v>
      </c>
      <c r="D49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492" s="2" t="s">
        <v>140</v>
      </c>
      <c r="F492" s="2">
        <v>3</v>
      </c>
      <c r="G492" s="19">
        <v>2.0000000000000001E-4</v>
      </c>
      <c r="H492" s="2">
        <v>12819</v>
      </c>
    </row>
    <row r="493" spans="1:8" ht="14" x14ac:dyDescent="0.15">
      <c r="A493" s="2" t="s">
        <v>109</v>
      </c>
      <c r="B493" s="2" t="s">
        <v>143</v>
      </c>
      <c r="C493" s="2">
        <v>2013</v>
      </c>
      <c r="D49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493" s="2" t="s">
        <v>142</v>
      </c>
      <c r="F493" s="2">
        <v>3</v>
      </c>
      <c r="G493" s="19">
        <v>2.0000000000000001E-4</v>
      </c>
      <c r="H493" s="2">
        <v>12819</v>
      </c>
    </row>
    <row r="494" spans="1:8" ht="14" x14ac:dyDescent="0.15">
      <c r="A494" s="2" t="s">
        <v>109</v>
      </c>
      <c r="B494" s="2" t="s">
        <v>144</v>
      </c>
      <c r="C494" s="2">
        <v>2013</v>
      </c>
      <c r="D49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494" s="2" t="s">
        <v>135</v>
      </c>
      <c r="F494" s="2">
        <v>4662</v>
      </c>
      <c r="G494" s="19">
        <v>0.36459999999999998</v>
      </c>
      <c r="H494" s="2">
        <v>12788</v>
      </c>
    </row>
    <row r="495" spans="1:8" ht="14" x14ac:dyDescent="0.15">
      <c r="A495" s="2" t="s">
        <v>109</v>
      </c>
      <c r="B495" s="2" t="s">
        <v>144</v>
      </c>
      <c r="C495" s="2">
        <v>2013</v>
      </c>
      <c r="D49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495" s="2" t="s">
        <v>134</v>
      </c>
      <c r="F495" s="2">
        <v>4491</v>
      </c>
      <c r="G495" s="19">
        <v>0.35120000000000001</v>
      </c>
      <c r="H495" s="2">
        <v>12788</v>
      </c>
    </row>
    <row r="496" spans="1:8" ht="14" x14ac:dyDescent="0.15">
      <c r="A496" s="2" t="s">
        <v>109</v>
      </c>
      <c r="B496" s="2" t="s">
        <v>144</v>
      </c>
      <c r="C496" s="2">
        <v>2013</v>
      </c>
      <c r="D49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496" s="2" t="s">
        <v>136</v>
      </c>
      <c r="F496" s="2">
        <v>2253</v>
      </c>
      <c r="G496" s="19">
        <v>0.1762</v>
      </c>
      <c r="H496" s="2">
        <v>12788</v>
      </c>
    </row>
    <row r="497" spans="1:8" ht="14" x14ac:dyDescent="0.15">
      <c r="A497" s="2" t="s">
        <v>109</v>
      </c>
      <c r="B497" s="2" t="s">
        <v>144</v>
      </c>
      <c r="C497" s="2">
        <v>2013</v>
      </c>
      <c r="D49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497" s="2" t="s">
        <v>137</v>
      </c>
      <c r="F497" s="2">
        <v>733</v>
      </c>
      <c r="G497" s="19">
        <v>5.7299999999999997E-2</v>
      </c>
      <c r="H497" s="2">
        <v>12788</v>
      </c>
    </row>
    <row r="498" spans="1:8" ht="14" x14ac:dyDescent="0.15">
      <c r="A498" s="2" t="s">
        <v>109</v>
      </c>
      <c r="B498" s="2" t="s">
        <v>144</v>
      </c>
      <c r="C498" s="2">
        <v>2013</v>
      </c>
      <c r="D49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498" s="2" t="s">
        <v>151</v>
      </c>
      <c r="F498" s="2">
        <v>597</v>
      </c>
      <c r="G498" s="19">
        <v>4.6699999999999998E-2</v>
      </c>
      <c r="H498" s="2">
        <v>12788</v>
      </c>
    </row>
    <row r="499" spans="1:8" ht="14" x14ac:dyDescent="0.15">
      <c r="A499" s="2" t="s">
        <v>109</v>
      </c>
      <c r="B499" s="2" t="s">
        <v>144</v>
      </c>
      <c r="C499" s="2">
        <v>2013</v>
      </c>
      <c r="D49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499" s="2" t="s">
        <v>138</v>
      </c>
      <c r="F499" s="2">
        <v>24</v>
      </c>
      <c r="G499" s="19">
        <v>1.9E-3</v>
      </c>
      <c r="H499" s="2">
        <v>12788</v>
      </c>
    </row>
    <row r="500" spans="1:8" ht="14" x14ac:dyDescent="0.15">
      <c r="A500" s="2" t="s">
        <v>109</v>
      </c>
      <c r="B500" s="2" t="s">
        <v>144</v>
      </c>
      <c r="C500" s="2">
        <v>2013</v>
      </c>
      <c r="D50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00" s="2" t="s">
        <v>139</v>
      </c>
      <c r="F500" s="2">
        <v>15</v>
      </c>
      <c r="G500" s="19">
        <v>1.1999999999999999E-3</v>
      </c>
      <c r="H500" s="2">
        <v>12788</v>
      </c>
    </row>
    <row r="501" spans="1:8" ht="14" x14ac:dyDescent="0.15">
      <c r="A501" s="2" t="s">
        <v>109</v>
      </c>
      <c r="B501" s="2" t="s">
        <v>144</v>
      </c>
      <c r="C501" s="2">
        <v>2013</v>
      </c>
      <c r="D50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01" s="2" t="s">
        <v>141</v>
      </c>
      <c r="F501" s="2">
        <v>7</v>
      </c>
      <c r="G501" s="19">
        <v>5.0000000000000001E-4</v>
      </c>
      <c r="H501" s="2">
        <v>12788</v>
      </c>
    </row>
    <row r="502" spans="1:8" ht="14" x14ac:dyDescent="0.15">
      <c r="A502" s="2" t="s">
        <v>109</v>
      </c>
      <c r="B502" s="2" t="s">
        <v>144</v>
      </c>
      <c r="C502" s="2">
        <v>2013</v>
      </c>
      <c r="D50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02" s="2" t="s">
        <v>142</v>
      </c>
      <c r="F502" s="2">
        <v>3</v>
      </c>
      <c r="G502" s="19">
        <v>2.0000000000000001E-4</v>
      </c>
      <c r="H502" s="2">
        <v>12788</v>
      </c>
    </row>
    <row r="503" spans="1:8" ht="14" x14ac:dyDescent="0.15">
      <c r="A503" s="2" t="s">
        <v>109</v>
      </c>
      <c r="B503" s="2" t="s">
        <v>144</v>
      </c>
      <c r="C503" s="2">
        <v>2013</v>
      </c>
      <c r="D50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03" s="2" t="s">
        <v>140</v>
      </c>
      <c r="F503" s="2">
        <v>3</v>
      </c>
      <c r="G503" s="19">
        <v>2.0000000000000001E-4</v>
      </c>
      <c r="H503" s="2">
        <v>12788</v>
      </c>
    </row>
    <row r="504" spans="1:8" ht="14" x14ac:dyDescent="0.15">
      <c r="A504" s="2" t="s">
        <v>112</v>
      </c>
      <c r="B504" s="2" t="s">
        <v>145</v>
      </c>
      <c r="C504" s="2">
        <v>2013</v>
      </c>
      <c r="D50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04" s="2" t="s">
        <v>135</v>
      </c>
      <c r="F504" s="2">
        <v>4702</v>
      </c>
      <c r="G504" s="19">
        <v>0.36630000000000001</v>
      </c>
      <c r="H504" s="2">
        <v>12838</v>
      </c>
    </row>
    <row r="505" spans="1:8" ht="14" x14ac:dyDescent="0.15">
      <c r="A505" s="2" t="s">
        <v>112</v>
      </c>
      <c r="B505" s="2" t="s">
        <v>145</v>
      </c>
      <c r="C505" s="2">
        <v>2013</v>
      </c>
      <c r="D50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05" s="2" t="s">
        <v>134</v>
      </c>
      <c r="F505" s="2">
        <v>4455</v>
      </c>
      <c r="G505" s="19">
        <v>0.34699999999999998</v>
      </c>
      <c r="H505" s="2">
        <v>12838</v>
      </c>
    </row>
    <row r="506" spans="1:8" ht="14" x14ac:dyDescent="0.15">
      <c r="A506" s="2" t="s">
        <v>112</v>
      </c>
      <c r="B506" s="2" t="s">
        <v>145</v>
      </c>
      <c r="C506" s="2">
        <v>2013</v>
      </c>
      <c r="D50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06" s="2" t="s">
        <v>136</v>
      </c>
      <c r="F506" s="2">
        <v>2273</v>
      </c>
      <c r="G506" s="19">
        <v>0.17710000000000001</v>
      </c>
      <c r="H506" s="2">
        <v>12838</v>
      </c>
    </row>
    <row r="507" spans="1:8" ht="14" x14ac:dyDescent="0.15">
      <c r="A507" s="2" t="s">
        <v>112</v>
      </c>
      <c r="B507" s="2" t="s">
        <v>145</v>
      </c>
      <c r="C507" s="2">
        <v>2013</v>
      </c>
      <c r="D50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07" s="2" t="s">
        <v>137</v>
      </c>
      <c r="F507" s="2">
        <v>741</v>
      </c>
      <c r="G507" s="19">
        <v>5.7700000000000001E-2</v>
      </c>
      <c r="H507" s="2">
        <v>12838</v>
      </c>
    </row>
    <row r="508" spans="1:8" ht="14" x14ac:dyDescent="0.15">
      <c r="A508" s="2" t="s">
        <v>112</v>
      </c>
      <c r="B508" s="2" t="s">
        <v>145</v>
      </c>
      <c r="C508" s="2">
        <v>2013</v>
      </c>
      <c r="D50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08" s="2" t="s">
        <v>151</v>
      </c>
      <c r="F508" s="2">
        <v>616</v>
      </c>
      <c r="G508" s="19">
        <v>4.8000000000000001E-2</v>
      </c>
      <c r="H508" s="2">
        <v>12838</v>
      </c>
    </row>
    <row r="509" spans="1:8" ht="14" x14ac:dyDescent="0.15">
      <c r="A509" s="2" t="s">
        <v>112</v>
      </c>
      <c r="B509" s="2" t="s">
        <v>145</v>
      </c>
      <c r="C509" s="2">
        <v>2013</v>
      </c>
      <c r="D50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09" s="2" t="s">
        <v>138</v>
      </c>
      <c r="F509" s="2">
        <v>23</v>
      </c>
      <c r="G509" s="19">
        <v>1.8E-3</v>
      </c>
      <c r="H509" s="2">
        <v>12838</v>
      </c>
    </row>
    <row r="510" spans="1:8" ht="14" x14ac:dyDescent="0.15">
      <c r="A510" s="2" t="s">
        <v>112</v>
      </c>
      <c r="B510" s="2" t="s">
        <v>145</v>
      </c>
      <c r="C510" s="2">
        <v>2013</v>
      </c>
      <c r="D51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10" s="2" t="s">
        <v>139</v>
      </c>
      <c r="F510" s="2">
        <v>15</v>
      </c>
      <c r="G510" s="19">
        <v>1.1999999999999999E-3</v>
      </c>
      <c r="H510" s="2">
        <v>12838</v>
      </c>
    </row>
    <row r="511" spans="1:8" ht="14" x14ac:dyDescent="0.15">
      <c r="A511" s="2" t="s">
        <v>112</v>
      </c>
      <c r="B511" s="2" t="s">
        <v>145</v>
      </c>
      <c r="C511" s="2">
        <v>2013</v>
      </c>
      <c r="D51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11" s="2" t="s">
        <v>141</v>
      </c>
      <c r="F511" s="2">
        <v>7</v>
      </c>
      <c r="G511" s="19">
        <v>5.0000000000000001E-4</v>
      </c>
      <c r="H511" s="2">
        <v>12838</v>
      </c>
    </row>
    <row r="512" spans="1:8" ht="14" x14ac:dyDescent="0.15">
      <c r="A512" s="2" t="s">
        <v>112</v>
      </c>
      <c r="B512" s="2" t="s">
        <v>145</v>
      </c>
      <c r="C512" s="2">
        <v>2013</v>
      </c>
      <c r="D51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12" s="2" t="s">
        <v>142</v>
      </c>
      <c r="F512" s="2">
        <v>3</v>
      </c>
      <c r="G512" s="19">
        <v>2.0000000000000001E-4</v>
      </c>
      <c r="H512" s="2">
        <v>12838</v>
      </c>
    </row>
    <row r="513" spans="1:8" ht="14" x14ac:dyDescent="0.15">
      <c r="A513" s="2" t="s">
        <v>112</v>
      </c>
      <c r="B513" s="2" t="s">
        <v>145</v>
      </c>
      <c r="C513" s="2">
        <v>2013</v>
      </c>
      <c r="D51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13" s="2" t="s">
        <v>140</v>
      </c>
      <c r="F513" s="2">
        <v>3</v>
      </c>
      <c r="G513" s="19">
        <v>2.0000000000000001E-4</v>
      </c>
      <c r="H513" s="2">
        <v>12838</v>
      </c>
    </row>
    <row r="514" spans="1:8" ht="14" x14ac:dyDescent="0.15">
      <c r="A514" s="2" t="s">
        <v>112</v>
      </c>
      <c r="B514" s="2" t="s">
        <v>146</v>
      </c>
      <c r="C514" s="2">
        <v>2013</v>
      </c>
      <c r="D51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14" s="2" t="s">
        <v>135</v>
      </c>
      <c r="F514" s="2">
        <v>4688</v>
      </c>
      <c r="G514" s="19">
        <v>0.36699999999999999</v>
      </c>
      <c r="H514" s="2">
        <v>12774</v>
      </c>
    </row>
    <row r="515" spans="1:8" ht="14" x14ac:dyDescent="0.15">
      <c r="A515" s="2" t="s">
        <v>112</v>
      </c>
      <c r="B515" s="2" t="s">
        <v>146</v>
      </c>
      <c r="C515" s="2">
        <v>2013</v>
      </c>
      <c r="D51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15" s="2" t="s">
        <v>134</v>
      </c>
      <c r="F515" s="2">
        <v>4380</v>
      </c>
      <c r="G515" s="19">
        <v>0.34289999999999998</v>
      </c>
      <c r="H515" s="2">
        <v>12774</v>
      </c>
    </row>
    <row r="516" spans="1:8" ht="14" x14ac:dyDescent="0.15">
      <c r="A516" s="2" t="s">
        <v>112</v>
      </c>
      <c r="B516" s="2" t="s">
        <v>146</v>
      </c>
      <c r="C516" s="2">
        <v>2013</v>
      </c>
      <c r="D51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16" s="2" t="s">
        <v>136</v>
      </c>
      <c r="F516" s="2">
        <v>2273</v>
      </c>
      <c r="G516" s="19">
        <v>0.1779</v>
      </c>
      <c r="H516" s="2">
        <v>12774</v>
      </c>
    </row>
    <row r="517" spans="1:8" ht="14" x14ac:dyDescent="0.15">
      <c r="A517" s="2" t="s">
        <v>112</v>
      </c>
      <c r="B517" s="2" t="s">
        <v>146</v>
      </c>
      <c r="C517" s="2">
        <v>2013</v>
      </c>
      <c r="D51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17" s="2" t="s">
        <v>137</v>
      </c>
      <c r="F517" s="2">
        <v>758</v>
      </c>
      <c r="G517" s="19">
        <v>5.9299999999999999E-2</v>
      </c>
      <c r="H517" s="2">
        <v>12774</v>
      </c>
    </row>
    <row r="518" spans="1:8" ht="14" x14ac:dyDescent="0.15">
      <c r="A518" s="2" t="s">
        <v>112</v>
      </c>
      <c r="B518" s="2" t="s">
        <v>146</v>
      </c>
      <c r="C518" s="2">
        <v>2013</v>
      </c>
      <c r="D51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18" s="2" t="s">
        <v>151</v>
      </c>
      <c r="F518" s="2">
        <v>625</v>
      </c>
      <c r="G518" s="19">
        <v>4.8899999999999999E-2</v>
      </c>
      <c r="H518" s="2">
        <v>12774</v>
      </c>
    </row>
    <row r="519" spans="1:8" ht="14" x14ac:dyDescent="0.15">
      <c r="A519" s="2" t="s">
        <v>112</v>
      </c>
      <c r="B519" s="2" t="s">
        <v>146</v>
      </c>
      <c r="C519" s="2">
        <v>2013</v>
      </c>
      <c r="D51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19" s="2" t="s">
        <v>138</v>
      </c>
      <c r="F519" s="2">
        <v>23</v>
      </c>
      <c r="G519" s="19">
        <v>1.8E-3</v>
      </c>
      <c r="H519" s="2">
        <v>12774</v>
      </c>
    </row>
    <row r="520" spans="1:8" ht="14" x14ac:dyDescent="0.15">
      <c r="A520" s="2" t="s">
        <v>112</v>
      </c>
      <c r="B520" s="2" t="s">
        <v>146</v>
      </c>
      <c r="C520" s="2">
        <v>2013</v>
      </c>
      <c r="D52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20" s="2" t="s">
        <v>139</v>
      </c>
      <c r="F520" s="2">
        <v>14</v>
      </c>
      <c r="G520" s="19">
        <v>1.1000000000000001E-3</v>
      </c>
      <c r="H520" s="2">
        <v>12774</v>
      </c>
    </row>
    <row r="521" spans="1:8" ht="14" x14ac:dyDescent="0.15">
      <c r="A521" s="2" t="s">
        <v>112</v>
      </c>
      <c r="B521" s="2" t="s">
        <v>146</v>
      </c>
      <c r="C521" s="2">
        <v>2013</v>
      </c>
      <c r="D52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21" s="2" t="s">
        <v>141</v>
      </c>
      <c r="F521" s="2">
        <v>7</v>
      </c>
      <c r="G521" s="19">
        <v>5.0000000000000001E-4</v>
      </c>
      <c r="H521" s="2">
        <v>12774</v>
      </c>
    </row>
    <row r="522" spans="1:8" ht="14" x14ac:dyDescent="0.15">
      <c r="A522" s="2" t="s">
        <v>112</v>
      </c>
      <c r="B522" s="2" t="s">
        <v>146</v>
      </c>
      <c r="C522" s="2">
        <v>2013</v>
      </c>
      <c r="D52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22" s="2" t="s">
        <v>142</v>
      </c>
      <c r="F522" s="2">
        <v>3</v>
      </c>
      <c r="G522" s="19">
        <v>2.0000000000000001E-4</v>
      </c>
      <c r="H522" s="2">
        <v>12774</v>
      </c>
    </row>
    <row r="523" spans="1:8" ht="14" x14ac:dyDescent="0.15">
      <c r="A523" s="2" t="s">
        <v>112</v>
      </c>
      <c r="B523" s="2" t="s">
        <v>146</v>
      </c>
      <c r="C523" s="2">
        <v>2013</v>
      </c>
      <c r="D52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23" s="2" t="s">
        <v>140</v>
      </c>
      <c r="F523" s="2">
        <v>3</v>
      </c>
      <c r="G523" s="19">
        <v>2.0000000000000001E-4</v>
      </c>
      <c r="H523" s="2">
        <v>12774</v>
      </c>
    </row>
    <row r="524" spans="1:8" ht="14" x14ac:dyDescent="0.15">
      <c r="A524" s="2" t="s">
        <v>112</v>
      </c>
      <c r="B524" s="2" t="s">
        <v>147</v>
      </c>
      <c r="C524" s="2">
        <v>2013</v>
      </c>
      <c r="D52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24" s="2" t="s">
        <v>135</v>
      </c>
      <c r="F524" s="2">
        <v>4713</v>
      </c>
      <c r="G524" s="19">
        <v>0.36849999999999999</v>
      </c>
      <c r="H524" s="2">
        <v>12789</v>
      </c>
    </row>
    <row r="525" spans="1:8" ht="14" x14ac:dyDescent="0.15">
      <c r="A525" s="2" t="s">
        <v>112</v>
      </c>
      <c r="B525" s="2" t="s">
        <v>147</v>
      </c>
      <c r="C525" s="2">
        <v>2013</v>
      </c>
      <c r="D52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25" s="2" t="s">
        <v>134</v>
      </c>
      <c r="F525" s="2">
        <v>4314</v>
      </c>
      <c r="G525" s="19">
        <v>0.33729999999999999</v>
      </c>
      <c r="H525" s="2">
        <v>12789</v>
      </c>
    </row>
    <row r="526" spans="1:8" ht="14" x14ac:dyDescent="0.15">
      <c r="A526" s="2" t="s">
        <v>112</v>
      </c>
      <c r="B526" s="2" t="s">
        <v>147</v>
      </c>
      <c r="C526" s="2">
        <v>2013</v>
      </c>
      <c r="D52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26" s="2" t="s">
        <v>136</v>
      </c>
      <c r="F526" s="2">
        <v>2295</v>
      </c>
      <c r="G526" s="19">
        <v>0.17949999999999999</v>
      </c>
      <c r="H526" s="2">
        <v>12789</v>
      </c>
    </row>
    <row r="527" spans="1:8" ht="14" x14ac:dyDescent="0.15">
      <c r="A527" s="2" t="s">
        <v>112</v>
      </c>
      <c r="B527" s="2" t="s">
        <v>147</v>
      </c>
      <c r="C527" s="2">
        <v>2013</v>
      </c>
      <c r="D52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27" s="2" t="s">
        <v>137</v>
      </c>
      <c r="F527" s="2">
        <v>774</v>
      </c>
      <c r="G527" s="19">
        <v>6.0499999999999998E-2</v>
      </c>
      <c r="H527" s="2">
        <v>12789</v>
      </c>
    </row>
    <row r="528" spans="1:8" ht="14" x14ac:dyDescent="0.15">
      <c r="A528" s="2" t="s">
        <v>112</v>
      </c>
      <c r="B528" s="2" t="s">
        <v>147</v>
      </c>
      <c r="C528" s="2">
        <v>2013</v>
      </c>
      <c r="D52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28" s="2" t="s">
        <v>151</v>
      </c>
      <c r="F528" s="2">
        <v>644</v>
      </c>
      <c r="G528" s="19">
        <v>5.04E-2</v>
      </c>
      <c r="H528" s="2">
        <v>12789</v>
      </c>
    </row>
    <row r="529" spans="1:8" ht="14" x14ac:dyDescent="0.15">
      <c r="A529" s="2" t="s">
        <v>112</v>
      </c>
      <c r="B529" s="2" t="s">
        <v>147</v>
      </c>
      <c r="C529" s="2">
        <v>2013</v>
      </c>
      <c r="D52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29" s="2" t="s">
        <v>138</v>
      </c>
      <c r="F529" s="2">
        <v>22</v>
      </c>
      <c r="G529" s="19">
        <v>1.6999999999999999E-3</v>
      </c>
      <c r="H529" s="2">
        <v>12789</v>
      </c>
    </row>
    <row r="530" spans="1:8" ht="14" x14ac:dyDescent="0.15">
      <c r="A530" s="2" t="s">
        <v>112</v>
      </c>
      <c r="B530" s="2" t="s">
        <v>147</v>
      </c>
      <c r="C530" s="2">
        <v>2013</v>
      </c>
      <c r="D53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30" s="2" t="s">
        <v>139</v>
      </c>
      <c r="F530" s="2">
        <v>14</v>
      </c>
      <c r="G530" s="19">
        <v>1.1000000000000001E-3</v>
      </c>
      <c r="H530" s="2">
        <v>12789</v>
      </c>
    </row>
    <row r="531" spans="1:8" ht="14" x14ac:dyDescent="0.15">
      <c r="A531" s="2" t="s">
        <v>112</v>
      </c>
      <c r="B531" s="2" t="s">
        <v>147</v>
      </c>
      <c r="C531" s="2">
        <v>2013</v>
      </c>
      <c r="D53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31" s="2" t="s">
        <v>141</v>
      </c>
      <c r="F531" s="2">
        <v>7</v>
      </c>
      <c r="G531" s="19">
        <v>5.0000000000000001E-4</v>
      </c>
      <c r="H531" s="2">
        <v>12789</v>
      </c>
    </row>
    <row r="532" spans="1:8" ht="14" x14ac:dyDescent="0.15">
      <c r="A532" s="2" t="s">
        <v>112</v>
      </c>
      <c r="B532" s="2" t="s">
        <v>147</v>
      </c>
      <c r="C532" s="2">
        <v>2013</v>
      </c>
      <c r="D53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32" s="2" t="s">
        <v>142</v>
      </c>
      <c r="F532" s="2">
        <v>3</v>
      </c>
      <c r="G532" s="19">
        <v>2.0000000000000001E-4</v>
      </c>
      <c r="H532" s="2">
        <v>12789</v>
      </c>
    </row>
    <row r="533" spans="1:8" ht="14" x14ac:dyDescent="0.15">
      <c r="A533" s="2" t="s">
        <v>112</v>
      </c>
      <c r="B533" s="2" t="s">
        <v>147</v>
      </c>
      <c r="C533" s="2">
        <v>2013</v>
      </c>
      <c r="D53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33" s="2" t="s">
        <v>140</v>
      </c>
      <c r="F533" s="2">
        <v>3</v>
      </c>
      <c r="G533" s="19">
        <v>2.0000000000000001E-4</v>
      </c>
      <c r="H533" s="2">
        <v>12789</v>
      </c>
    </row>
    <row r="534" spans="1:8" ht="14" x14ac:dyDescent="0.15">
      <c r="A534" s="2" t="s">
        <v>113</v>
      </c>
      <c r="B534" s="2" t="s">
        <v>148</v>
      </c>
      <c r="C534" s="2">
        <v>2014</v>
      </c>
      <c r="D53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34" s="2" t="s">
        <v>135</v>
      </c>
      <c r="F534" s="2">
        <v>4707</v>
      </c>
      <c r="G534" s="19">
        <v>0.371</v>
      </c>
      <c r="H534" s="2">
        <v>12689</v>
      </c>
    </row>
    <row r="535" spans="1:8" ht="14" x14ac:dyDescent="0.15">
      <c r="A535" s="2" t="s">
        <v>113</v>
      </c>
      <c r="B535" s="2" t="s">
        <v>148</v>
      </c>
      <c r="C535" s="2">
        <v>2014</v>
      </c>
      <c r="D53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35" s="2" t="s">
        <v>134</v>
      </c>
      <c r="F535" s="2">
        <v>4231</v>
      </c>
      <c r="G535" s="19">
        <v>0.33339999999999997</v>
      </c>
      <c r="H535" s="2">
        <v>12689</v>
      </c>
    </row>
    <row r="536" spans="1:8" ht="14" x14ac:dyDescent="0.15">
      <c r="A536" s="2" t="s">
        <v>113</v>
      </c>
      <c r="B536" s="2" t="s">
        <v>148</v>
      </c>
      <c r="C536" s="2">
        <v>2014</v>
      </c>
      <c r="D53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36" s="2" t="s">
        <v>136</v>
      </c>
      <c r="F536" s="2">
        <v>2284</v>
      </c>
      <c r="G536" s="19">
        <v>0.18</v>
      </c>
      <c r="H536" s="2">
        <v>12689</v>
      </c>
    </row>
    <row r="537" spans="1:8" ht="14" x14ac:dyDescent="0.15">
      <c r="A537" s="2" t="s">
        <v>113</v>
      </c>
      <c r="B537" s="2" t="s">
        <v>148</v>
      </c>
      <c r="C537" s="2">
        <v>2014</v>
      </c>
      <c r="D53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37" s="2" t="s">
        <v>137</v>
      </c>
      <c r="F537" s="2">
        <v>770</v>
      </c>
      <c r="G537" s="19">
        <v>6.0699999999999997E-2</v>
      </c>
      <c r="H537" s="2">
        <v>12689</v>
      </c>
    </row>
    <row r="538" spans="1:8" ht="14" x14ac:dyDescent="0.15">
      <c r="A538" s="2" t="s">
        <v>113</v>
      </c>
      <c r="B538" s="2" t="s">
        <v>148</v>
      </c>
      <c r="C538" s="2">
        <v>2014</v>
      </c>
      <c r="D53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38" s="2" t="s">
        <v>151</v>
      </c>
      <c r="F538" s="2">
        <v>650</v>
      </c>
      <c r="G538" s="19">
        <v>5.1200000000000002E-2</v>
      </c>
      <c r="H538" s="2">
        <v>12689</v>
      </c>
    </row>
    <row r="539" spans="1:8" ht="14" x14ac:dyDescent="0.15">
      <c r="A539" s="2" t="s">
        <v>113</v>
      </c>
      <c r="B539" s="2" t="s">
        <v>148</v>
      </c>
      <c r="C539" s="2">
        <v>2014</v>
      </c>
      <c r="D53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39" s="2" t="s">
        <v>138</v>
      </c>
      <c r="F539" s="2">
        <v>21</v>
      </c>
      <c r="G539" s="19">
        <v>1.6999999999999999E-3</v>
      </c>
      <c r="H539" s="2">
        <v>12689</v>
      </c>
    </row>
    <row r="540" spans="1:8" ht="14" x14ac:dyDescent="0.15">
      <c r="A540" s="2" t="s">
        <v>113</v>
      </c>
      <c r="B540" s="2" t="s">
        <v>148</v>
      </c>
      <c r="C540" s="2">
        <v>2014</v>
      </c>
      <c r="D54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40" s="2" t="s">
        <v>139</v>
      </c>
      <c r="F540" s="2">
        <v>13</v>
      </c>
      <c r="G540" s="19">
        <v>1E-3</v>
      </c>
      <c r="H540" s="2">
        <v>12689</v>
      </c>
    </row>
    <row r="541" spans="1:8" ht="14" x14ac:dyDescent="0.15">
      <c r="A541" s="2" t="s">
        <v>113</v>
      </c>
      <c r="B541" s="2" t="s">
        <v>148</v>
      </c>
      <c r="C541" s="2">
        <v>2014</v>
      </c>
      <c r="D54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41" s="2" t="s">
        <v>141</v>
      </c>
      <c r="F541" s="2">
        <v>7</v>
      </c>
      <c r="G541" s="19">
        <v>5.9999999999999995E-4</v>
      </c>
      <c r="H541" s="2">
        <v>12689</v>
      </c>
    </row>
    <row r="542" spans="1:8" ht="14" x14ac:dyDescent="0.15">
      <c r="A542" s="2" t="s">
        <v>113</v>
      </c>
      <c r="B542" s="2" t="s">
        <v>148</v>
      </c>
      <c r="C542" s="2">
        <v>2014</v>
      </c>
      <c r="D54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42" s="2" t="s">
        <v>140</v>
      </c>
      <c r="F542" s="2">
        <v>3</v>
      </c>
      <c r="G542" s="19">
        <v>2.0000000000000001E-4</v>
      </c>
      <c r="H542" s="2">
        <v>12689</v>
      </c>
    </row>
    <row r="543" spans="1:8" ht="14" x14ac:dyDescent="0.15">
      <c r="A543" s="2" t="s">
        <v>113</v>
      </c>
      <c r="B543" s="2" t="s">
        <v>148</v>
      </c>
      <c r="C543" s="2">
        <v>2014</v>
      </c>
      <c r="D54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43" s="2" t="s">
        <v>142</v>
      </c>
      <c r="F543" s="2">
        <v>3</v>
      </c>
      <c r="G543" s="19">
        <v>2.0000000000000001E-4</v>
      </c>
      <c r="H543" s="2">
        <v>12689</v>
      </c>
    </row>
    <row r="544" spans="1:8" ht="14" x14ac:dyDescent="0.15">
      <c r="A544" s="2" t="s">
        <v>113</v>
      </c>
      <c r="B544" s="2" t="s">
        <v>149</v>
      </c>
      <c r="C544" s="2">
        <v>2014</v>
      </c>
      <c r="D54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44" s="2" t="s">
        <v>135</v>
      </c>
      <c r="F544" s="2">
        <v>4715</v>
      </c>
      <c r="G544" s="19">
        <v>0.37209999999999999</v>
      </c>
      <c r="H544" s="2">
        <v>12671</v>
      </c>
    </row>
    <row r="545" spans="1:8" ht="14" x14ac:dyDescent="0.15">
      <c r="A545" s="2" t="s">
        <v>113</v>
      </c>
      <c r="B545" s="2" t="s">
        <v>149</v>
      </c>
      <c r="C545" s="2">
        <v>2014</v>
      </c>
      <c r="D54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45" s="2" t="s">
        <v>134</v>
      </c>
      <c r="F545" s="2">
        <v>4198</v>
      </c>
      <c r="G545" s="19">
        <v>0.33129999999999998</v>
      </c>
      <c r="H545" s="2">
        <v>12671</v>
      </c>
    </row>
    <row r="546" spans="1:8" ht="14" x14ac:dyDescent="0.15">
      <c r="A546" s="2" t="s">
        <v>113</v>
      </c>
      <c r="B546" s="2" t="s">
        <v>149</v>
      </c>
      <c r="C546" s="2">
        <v>2014</v>
      </c>
      <c r="D54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46" s="2" t="s">
        <v>136</v>
      </c>
      <c r="F546" s="2">
        <v>2279</v>
      </c>
      <c r="G546" s="19">
        <v>0.1799</v>
      </c>
      <c r="H546" s="2">
        <v>12671</v>
      </c>
    </row>
    <row r="547" spans="1:8" ht="14" x14ac:dyDescent="0.15">
      <c r="A547" s="2" t="s">
        <v>113</v>
      </c>
      <c r="B547" s="2" t="s">
        <v>149</v>
      </c>
      <c r="C547" s="2">
        <v>2014</v>
      </c>
      <c r="D54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47" s="2" t="s">
        <v>137</v>
      </c>
      <c r="F547" s="2">
        <v>777</v>
      </c>
      <c r="G547" s="19">
        <v>6.13E-2</v>
      </c>
      <c r="H547" s="2">
        <v>12671</v>
      </c>
    </row>
    <row r="548" spans="1:8" ht="14" x14ac:dyDescent="0.15">
      <c r="A548" s="2" t="s">
        <v>113</v>
      </c>
      <c r="B548" s="2" t="s">
        <v>149</v>
      </c>
      <c r="C548" s="2">
        <v>2014</v>
      </c>
      <c r="D54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48" s="2" t="s">
        <v>151</v>
      </c>
      <c r="F548" s="2">
        <v>656</v>
      </c>
      <c r="G548" s="19">
        <v>5.1799999999999999E-2</v>
      </c>
      <c r="H548" s="2">
        <v>12671</v>
      </c>
    </row>
    <row r="549" spans="1:8" ht="14" x14ac:dyDescent="0.15">
      <c r="A549" s="2" t="s">
        <v>113</v>
      </c>
      <c r="B549" s="2" t="s">
        <v>149</v>
      </c>
      <c r="C549" s="2">
        <v>2014</v>
      </c>
      <c r="D54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49" s="2" t="s">
        <v>138</v>
      </c>
      <c r="F549" s="2">
        <v>21</v>
      </c>
      <c r="G549" s="19">
        <v>1.6999999999999999E-3</v>
      </c>
      <c r="H549" s="2">
        <v>12671</v>
      </c>
    </row>
    <row r="550" spans="1:8" ht="14" x14ac:dyDescent="0.15">
      <c r="A550" s="2" t="s">
        <v>113</v>
      </c>
      <c r="B550" s="2" t="s">
        <v>149</v>
      </c>
      <c r="C550" s="2">
        <v>2014</v>
      </c>
      <c r="D55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50" s="2" t="s">
        <v>139</v>
      </c>
      <c r="F550" s="2">
        <v>13</v>
      </c>
      <c r="G550" s="19">
        <v>1E-3</v>
      </c>
      <c r="H550" s="2">
        <v>12671</v>
      </c>
    </row>
    <row r="551" spans="1:8" ht="14" x14ac:dyDescent="0.15">
      <c r="A551" s="2" t="s">
        <v>113</v>
      </c>
      <c r="B551" s="2" t="s">
        <v>149</v>
      </c>
      <c r="C551" s="2">
        <v>2014</v>
      </c>
      <c r="D55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51" s="2" t="s">
        <v>141</v>
      </c>
      <c r="F551" s="2">
        <v>6</v>
      </c>
      <c r="G551" s="19">
        <v>5.0000000000000001E-4</v>
      </c>
      <c r="H551" s="2">
        <v>12671</v>
      </c>
    </row>
    <row r="552" spans="1:8" ht="14" x14ac:dyDescent="0.15">
      <c r="A552" s="2" t="s">
        <v>113</v>
      </c>
      <c r="B552" s="2" t="s">
        <v>149</v>
      </c>
      <c r="C552" s="2">
        <v>2014</v>
      </c>
      <c r="D55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52" s="2" t="s">
        <v>140</v>
      </c>
      <c r="F552" s="2">
        <v>3</v>
      </c>
      <c r="G552" s="19">
        <v>2.0000000000000001E-4</v>
      </c>
      <c r="H552" s="2">
        <v>12671</v>
      </c>
    </row>
    <row r="553" spans="1:8" ht="14" x14ac:dyDescent="0.15">
      <c r="A553" s="2" t="s">
        <v>113</v>
      </c>
      <c r="B553" s="2" t="s">
        <v>149</v>
      </c>
      <c r="C553" s="2">
        <v>2014</v>
      </c>
      <c r="D55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53" s="2" t="s">
        <v>142</v>
      </c>
      <c r="F553" s="2">
        <v>3</v>
      </c>
      <c r="G553" s="19">
        <v>2.0000000000000001E-4</v>
      </c>
      <c r="H553" s="2">
        <v>12671</v>
      </c>
    </row>
    <row r="554" spans="1:8" ht="14" x14ac:dyDescent="0.15">
      <c r="A554" s="2" t="s">
        <v>113</v>
      </c>
      <c r="B554" s="2" t="s">
        <v>150</v>
      </c>
      <c r="C554" s="2">
        <v>2014</v>
      </c>
      <c r="D55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54" s="2" t="s">
        <v>135</v>
      </c>
      <c r="F554" s="2">
        <v>4737</v>
      </c>
      <c r="G554" s="19">
        <v>0.3725</v>
      </c>
      <c r="H554" s="2">
        <v>12718</v>
      </c>
    </row>
    <row r="555" spans="1:8" ht="14" x14ac:dyDescent="0.15">
      <c r="A555" s="2" t="s">
        <v>113</v>
      </c>
      <c r="B555" s="2" t="s">
        <v>150</v>
      </c>
      <c r="C555" s="2">
        <v>2014</v>
      </c>
      <c r="D55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55" s="2" t="s">
        <v>134</v>
      </c>
      <c r="F555" s="2">
        <v>4183</v>
      </c>
      <c r="G555" s="19">
        <v>0.32890000000000003</v>
      </c>
      <c r="H555" s="2">
        <v>12718</v>
      </c>
    </row>
    <row r="556" spans="1:8" ht="14" x14ac:dyDescent="0.15">
      <c r="A556" s="2" t="s">
        <v>113</v>
      </c>
      <c r="B556" s="2" t="s">
        <v>150</v>
      </c>
      <c r="C556" s="2">
        <v>2014</v>
      </c>
      <c r="D55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56" s="2" t="s">
        <v>136</v>
      </c>
      <c r="F556" s="2">
        <v>2302</v>
      </c>
      <c r="G556" s="19">
        <v>0.18099999999999999</v>
      </c>
      <c r="H556" s="2">
        <v>12718</v>
      </c>
    </row>
    <row r="557" spans="1:8" ht="14" x14ac:dyDescent="0.15">
      <c r="A557" s="2" t="s">
        <v>113</v>
      </c>
      <c r="B557" s="2" t="s">
        <v>150</v>
      </c>
      <c r="C557" s="2">
        <v>2014</v>
      </c>
      <c r="D55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57" s="2" t="s">
        <v>137</v>
      </c>
      <c r="F557" s="2">
        <v>779</v>
      </c>
      <c r="G557" s="19">
        <v>6.13E-2</v>
      </c>
      <c r="H557" s="2">
        <v>12718</v>
      </c>
    </row>
    <row r="558" spans="1:8" ht="14" x14ac:dyDescent="0.15">
      <c r="A558" s="2" t="s">
        <v>113</v>
      </c>
      <c r="B558" s="2" t="s">
        <v>150</v>
      </c>
      <c r="C558" s="2">
        <v>2014</v>
      </c>
      <c r="D55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58" s="2" t="s">
        <v>151</v>
      </c>
      <c r="F558" s="2">
        <v>673</v>
      </c>
      <c r="G558" s="19">
        <v>5.2900000000000003E-2</v>
      </c>
      <c r="H558" s="2">
        <v>12718</v>
      </c>
    </row>
    <row r="559" spans="1:8" ht="14" x14ac:dyDescent="0.15">
      <c r="A559" s="2" t="s">
        <v>113</v>
      </c>
      <c r="B559" s="2" t="s">
        <v>150</v>
      </c>
      <c r="C559" s="2">
        <v>2014</v>
      </c>
      <c r="D55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59" s="2" t="s">
        <v>138</v>
      </c>
      <c r="F559" s="2">
        <v>21</v>
      </c>
      <c r="G559" s="19">
        <v>1.6999999999999999E-3</v>
      </c>
      <c r="H559" s="2">
        <v>12718</v>
      </c>
    </row>
    <row r="560" spans="1:8" ht="14" x14ac:dyDescent="0.15">
      <c r="A560" s="2" t="s">
        <v>113</v>
      </c>
      <c r="B560" s="2" t="s">
        <v>150</v>
      </c>
      <c r="C560" s="2">
        <v>2014</v>
      </c>
      <c r="D56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60" s="2" t="s">
        <v>139</v>
      </c>
      <c r="F560" s="2">
        <v>12</v>
      </c>
      <c r="G560" s="19">
        <v>8.9999999999999998E-4</v>
      </c>
      <c r="H560" s="2">
        <v>12718</v>
      </c>
    </row>
    <row r="561" spans="1:8" ht="14" x14ac:dyDescent="0.15">
      <c r="A561" s="2" t="s">
        <v>113</v>
      </c>
      <c r="B561" s="2" t="s">
        <v>150</v>
      </c>
      <c r="C561" s="2">
        <v>2014</v>
      </c>
      <c r="D56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61" s="2" t="s">
        <v>141</v>
      </c>
      <c r="F561" s="2">
        <v>5</v>
      </c>
      <c r="G561" s="19">
        <v>4.0000000000000002E-4</v>
      </c>
      <c r="H561" s="2">
        <v>12718</v>
      </c>
    </row>
    <row r="562" spans="1:8" ht="14" x14ac:dyDescent="0.15">
      <c r="A562" s="2" t="s">
        <v>113</v>
      </c>
      <c r="B562" s="2" t="s">
        <v>150</v>
      </c>
      <c r="C562" s="2">
        <v>2014</v>
      </c>
      <c r="D56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62" s="2" t="s">
        <v>142</v>
      </c>
      <c r="F562" s="2">
        <v>3</v>
      </c>
      <c r="G562" s="19">
        <v>2.0000000000000001E-4</v>
      </c>
      <c r="H562" s="2">
        <v>12718</v>
      </c>
    </row>
    <row r="563" spans="1:8" ht="14" x14ac:dyDescent="0.15">
      <c r="A563" s="2" t="s">
        <v>113</v>
      </c>
      <c r="B563" s="2" t="s">
        <v>150</v>
      </c>
      <c r="C563" s="2">
        <v>2014</v>
      </c>
      <c r="D56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63" s="2" t="s">
        <v>140</v>
      </c>
      <c r="F563" s="2">
        <v>3</v>
      </c>
      <c r="G563" s="19">
        <v>2.0000000000000001E-4</v>
      </c>
      <c r="H563" s="2">
        <v>12718</v>
      </c>
    </row>
    <row r="564" spans="1:8" ht="14" x14ac:dyDescent="0.15">
      <c r="A564" s="2" t="s">
        <v>114</v>
      </c>
      <c r="B564" s="2" t="s">
        <v>152</v>
      </c>
      <c r="C564" s="2">
        <v>2014</v>
      </c>
      <c r="D56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64" s="2" t="s">
        <v>135</v>
      </c>
      <c r="F564" s="2">
        <v>4762</v>
      </c>
      <c r="G564" s="19">
        <v>0.37380000000000002</v>
      </c>
      <c r="H564" s="2">
        <v>12738</v>
      </c>
    </row>
    <row r="565" spans="1:8" ht="14" x14ac:dyDescent="0.15">
      <c r="A565" s="2" t="s">
        <v>114</v>
      </c>
      <c r="B565" s="2" t="s">
        <v>152</v>
      </c>
      <c r="C565" s="2">
        <v>2014</v>
      </c>
      <c r="D56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65" s="2" t="s">
        <v>134</v>
      </c>
      <c r="F565" s="2">
        <v>4148</v>
      </c>
      <c r="G565" s="19">
        <v>0.3256</v>
      </c>
      <c r="H565" s="2">
        <v>12738</v>
      </c>
    </row>
    <row r="566" spans="1:8" ht="14" x14ac:dyDescent="0.15">
      <c r="A566" s="2" t="s">
        <v>114</v>
      </c>
      <c r="B566" s="2" t="s">
        <v>152</v>
      </c>
      <c r="C566" s="2">
        <v>2014</v>
      </c>
      <c r="D56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66" s="2" t="s">
        <v>136</v>
      </c>
      <c r="F566" s="2">
        <v>2304</v>
      </c>
      <c r="G566" s="19">
        <v>0.18090000000000001</v>
      </c>
      <c r="H566" s="2">
        <v>12738</v>
      </c>
    </row>
    <row r="567" spans="1:8" ht="14" x14ac:dyDescent="0.15">
      <c r="A567" s="2" t="s">
        <v>114</v>
      </c>
      <c r="B567" s="2" t="s">
        <v>152</v>
      </c>
      <c r="C567" s="2">
        <v>2014</v>
      </c>
      <c r="D56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67" s="2" t="s">
        <v>137</v>
      </c>
      <c r="F567" s="2">
        <v>782</v>
      </c>
      <c r="G567" s="19">
        <v>6.1400000000000003E-2</v>
      </c>
      <c r="H567" s="2">
        <v>12738</v>
      </c>
    </row>
    <row r="568" spans="1:8" ht="14" x14ac:dyDescent="0.15">
      <c r="A568" s="2" t="s">
        <v>114</v>
      </c>
      <c r="B568" s="2" t="s">
        <v>152</v>
      </c>
      <c r="C568" s="2">
        <v>2014</v>
      </c>
      <c r="D56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68" s="2" t="s">
        <v>151</v>
      </c>
      <c r="F568" s="2">
        <v>699</v>
      </c>
      <c r="G568" s="19">
        <v>5.4899999999999997E-2</v>
      </c>
      <c r="H568" s="2">
        <v>12738</v>
      </c>
    </row>
    <row r="569" spans="1:8" ht="14" x14ac:dyDescent="0.15">
      <c r="A569" s="2" t="s">
        <v>114</v>
      </c>
      <c r="B569" s="2" t="s">
        <v>152</v>
      </c>
      <c r="C569" s="2">
        <v>2014</v>
      </c>
      <c r="D56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69" s="2" t="s">
        <v>138</v>
      </c>
      <c r="F569" s="2">
        <v>21</v>
      </c>
      <c r="G569" s="19">
        <v>1.6000000000000001E-3</v>
      </c>
      <c r="H569" s="2">
        <v>12738</v>
      </c>
    </row>
    <row r="570" spans="1:8" ht="14" x14ac:dyDescent="0.15">
      <c r="A570" s="2" t="s">
        <v>114</v>
      </c>
      <c r="B570" s="2" t="s">
        <v>152</v>
      </c>
      <c r="C570" s="2">
        <v>2014</v>
      </c>
      <c r="D57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70" s="2" t="s">
        <v>139</v>
      </c>
      <c r="F570" s="2">
        <v>11</v>
      </c>
      <c r="G570" s="19">
        <v>8.9999999999999998E-4</v>
      </c>
      <c r="H570" s="2">
        <v>12738</v>
      </c>
    </row>
    <row r="571" spans="1:8" ht="14" x14ac:dyDescent="0.15">
      <c r="A571" s="2" t="s">
        <v>114</v>
      </c>
      <c r="B571" s="2" t="s">
        <v>152</v>
      </c>
      <c r="C571" s="2">
        <v>2014</v>
      </c>
      <c r="D57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71" s="2" t="s">
        <v>141</v>
      </c>
      <c r="F571" s="2">
        <v>5</v>
      </c>
      <c r="G571" s="19">
        <v>4.0000000000000002E-4</v>
      </c>
      <c r="H571" s="2">
        <v>12738</v>
      </c>
    </row>
    <row r="572" spans="1:8" ht="14" x14ac:dyDescent="0.15">
      <c r="A572" s="2" t="s">
        <v>114</v>
      </c>
      <c r="B572" s="2" t="s">
        <v>152</v>
      </c>
      <c r="C572" s="2">
        <v>2014</v>
      </c>
      <c r="D57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72" s="2" t="s">
        <v>140</v>
      </c>
      <c r="F572" s="2">
        <v>3</v>
      </c>
      <c r="G572" s="19">
        <v>2.0000000000000001E-4</v>
      </c>
      <c r="H572" s="2">
        <v>12738</v>
      </c>
    </row>
    <row r="573" spans="1:8" ht="14" x14ac:dyDescent="0.15">
      <c r="A573" s="2" t="s">
        <v>114</v>
      </c>
      <c r="B573" s="2" t="s">
        <v>152</v>
      </c>
      <c r="C573" s="2">
        <v>2014</v>
      </c>
      <c r="D57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73" s="2" t="s">
        <v>142</v>
      </c>
      <c r="F573" s="2">
        <v>3</v>
      </c>
      <c r="G573" s="19">
        <v>2.0000000000000001E-4</v>
      </c>
      <c r="H573" s="2">
        <v>12738</v>
      </c>
    </row>
    <row r="574" spans="1:8" ht="14" x14ac:dyDescent="0.15">
      <c r="A574" s="2" t="s">
        <v>114</v>
      </c>
      <c r="B574" s="2" t="s">
        <v>153</v>
      </c>
      <c r="C574" s="2">
        <v>2014</v>
      </c>
      <c r="D57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74" s="2" t="s">
        <v>135</v>
      </c>
      <c r="F574" s="2">
        <v>4769</v>
      </c>
      <c r="G574" s="19">
        <v>0.37580000000000002</v>
      </c>
      <c r="H574" s="2">
        <v>12689</v>
      </c>
    </row>
    <row r="575" spans="1:8" ht="14" x14ac:dyDescent="0.15">
      <c r="A575" s="2" t="s">
        <v>114</v>
      </c>
      <c r="B575" s="2" t="s">
        <v>153</v>
      </c>
      <c r="C575" s="2">
        <v>2014</v>
      </c>
      <c r="D57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75" s="2" t="s">
        <v>134</v>
      </c>
      <c r="F575" s="2">
        <v>4048</v>
      </c>
      <c r="G575" s="19">
        <v>0.31900000000000001</v>
      </c>
      <c r="H575" s="2">
        <v>12689</v>
      </c>
    </row>
    <row r="576" spans="1:8" ht="14" x14ac:dyDescent="0.15">
      <c r="A576" s="2" t="s">
        <v>114</v>
      </c>
      <c r="B576" s="2" t="s">
        <v>153</v>
      </c>
      <c r="C576" s="2">
        <v>2014</v>
      </c>
      <c r="D57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76" s="2" t="s">
        <v>136</v>
      </c>
      <c r="F576" s="2">
        <v>2305</v>
      </c>
      <c r="G576" s="19">
        <v>0.1817</v>
      </c>
      <c r="H576" s="2">
        <v>12689</v>
      </c>
    </row>
    <row r="577" spans="1:8" ht="14" x14ac:dyDescent="0.15">
      <c r="A577" s="2" t="s">
        <v>114</v>
      </c>
      <c r="B577" s="2" t="s">
        <v>153</v>
      </c>
      <c r="C577" s="2">
        <v>2014</v>
      </c>
      <c r="D57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77" s="2" t="s">
        <v>137</v>
      </c>
      <c r="F577" s="2">
        <v>803</v>
      </c>
      <c r="G577" s="19">
        <v>6.3299999999999995E-2</v>
      </c>
      <c r="H577" s="2">
        <v>12689</v>
      </c>
    </row>
    <row r="578" spans="1:8" ht="14" x14ac:dyDescent="0.15">
      <c r="A578" s="2" t="s">
        <v>114</v>
      </c>
      <c r="B578" s="2" t="s">
        <v>153</v>
      </c>
      <c r="C578" s="2">
        <v>2014</v>
      </c>
      <c r="D57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78" s="2" t="s">
        <v>151</v>
      </c>
      <c r="F578" s="2">
        <v>722</v>
      </c>
      <c r="G578" s="19">
        <v>5.6899999999999999E-2</v>
      </c>
      <c r="H578" s="2">
        <v>12689</v>
      </c>
    </row>
    <row r="579" spans="1:8" ht="14" x14ac:dyDescent="0.15">
      <c r="A579" s="2" t="s">
        <v>114</v>
      </c>
      <c r="B579" s="2" t="s">
        <v>153</v>
      </c>
      <c r="C579" s="2">
        <v>2014</v>
      </c>
      <c r="D57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79" s="2" t="s">
        <v>138</v>
      </c>
      <c r="F579" s="2">
        <v>20</v>
      </c>
      <c r="G579" s="19">
        <v>1.6000000000000001E-3</v>
      </c>
      <c r="H579" s="2">
        <v>12689</v>
      </c>
    </row>
    <row r="580" spans="1:8" ht="14" x14ac:dyDescent="0.15">
      <c r="A580" s="2" t="s">
        <v>114</v>
      </c>
      <c r="B580" s="2" t="s">
        <v>153</v>
      </c>
      <c r="C580" s="2">
        <v>2014</v>
      </c>
      <c r="D58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80" s="2" t="s">
        <v>139</v>
      </c>
      <c r="F580" s="2">
        <v>11</v>
      </c>
      <c r="G580" s="19">
        <v>8.9999999999999998E-4</v>
      </c>
      <c r="H580" s="2">
        <v>12689</v>
      </c>
    </row>
    <row r="581" spans="1:8" ht="14" x14ac:dyDescent="0.15">
      <c r="A581" s="2" t="s">
        <v>114</v>
      </c>
      <c r="B581" s="2" t="s">
        <v>153</v>
      </c>
      <c r="C581" s="2">
        <v>2014</v>
      </c>
      <c r="D58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81" s="2" t="s">
        <v>141</v>
      </c>
      <c r="F581" s="2">
        <v>5</v>
      </c>
      <c r="G581" s="19">
        <v>4.0000000000000002E-4</v>
      </c>
      <c r="H581" s="2">
        <v>12689</v>
      </c>
    </row>
    <row r="582" spans="1:8" ht="14" x14ac:dyDescent="0.15">
      <c r="A582" s="2" t="s">
        <v>114</v>
      </c>
      <c r="B582" s="2" t="s">
        <v>153</v>
      </c>
      <c r="C582" s="2">
        <v>2014</v>
      </c>
      <c r="D58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82" s="2" t="s">
        <v>142</v>
      </c>
      <c r="F582" s="2">
        <v>3</v>
      </c>
      <c r="G582" s="19">
        <v>2.0000000000000001E-4</v>
      </c>
      <c r="H582" s="2">
        <v>12689</v>
      </c>
    </row>
    <row r="583" spans="1:8" ht="14" x14ac:dyDescent="0.15">
      <c r="A583" s="2" t="s">
        <v>114</v>
      </c>
      <c r="B583" s="2" t="s">
        <v>153</v>
      </c>
      <c r="C583" s="2">
        <v>2014</v>
      </c>
      <c r="D58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83" s="2" t="s">
        <v>140</v>
      </c>
      <c r="F583" s="2">
        <v>3</v>
      </c>
      <c r="G583" s="19">
        <v>2.0000000000000001E-4</v>
      </c>
      <c r="H583" s="2">
        <v>12689</v>
      </c>
    </row>
    <row r="584" spans="1:8" ht="14" x14ac:dyDescent="0.15">
      <c r="A584" s="2" t="s">
        <v>114</v>
      </c>
      <c r="B584" s="2" t="s">
        <v>154</v>
      </c>
      <c r="C584" s="2">
        <v>2014</v>
      </c>
      <c r="D58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84" s="2" t="s">
        <v>135</v>
      </c>
      <c r="F584" s="2">
        <v>4776</v>
      </c>
      <c r="G584" s="19">
        <v>0.37619999999999998</v>
      </c>
      <c r="H584" s="2">
        <v>12695</v>
      </c>
    </row>
    <row r="585" spans="1:8" ht="14" x14ac:dyDescent="0.15">
      <c r="A585" s="2" t="s">
        <v>114</v>
      </c>
      <c r="B585" s="2" t="s">
        <v>154</v>
      </c>
      <c r="C585" s="2">
        <v>2014</v>
      </c>
      <c r="D58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85" s="2" t="s">
        <v>134</v>
      </c>
      <c r="F585" s="2">
        <v>3987</v>
      </c>
      <c r="G585" s="19">
        <v>0.31409999999999999</v>
      </c>
      <c r="H585" s="2">
        <v>12695</v>
      </c>
    </row>
    <row r="586" spans="1:8" ht="14" x14ac:dyDescent="0.15">
      <c r="A586" s="2" t="s">
        <v>114</v>
      </c>
      <c r="B586" s="2" t="s">
        <v>154</v>
      </c>
      <c r="C586" s="2">
        <v>2014</v>
      </c>
      <c r="D58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86" s="2" t="s">
        <v>136</v>
      </c>
      <c r="F586" s="2">
        <v>2306</v>
      </c>
      <c r="G586" s="19">
        <v>0.18160000000000001</v>
      </c>
      <c r="H586" s="2">
        <v>12695</v>
      </c>
    </row>
    <row r="587" spans="1:8" ht="14" x14ac:dyDescent="0.15">
      <c r="A587" s="2" t="s">
        <v>114</v>
      </c>
      <c r="B587" s="2" t="s">
        <v>154</v>
      </c>
      <c r="C587" s="2">
        <v>2014</v>
      </c>
      <c r="D58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87" s="2" t="s">
        <v>137</v>
      </c>
      <c r="F587" s="2">
        <v>845</v>
      </c>
      <c r="G587" s="19">
        <v>6.6600000000000006E-2</v>
      </c>
      <c r="H587" s="2">
        <v>12695</v>
      </c>
    </row>
    <row r="588" spans="1:8" ht="14" x14ac:dyDescent="0.15">
      <c r="A588" s="2" t="s">
        <v>114</v>
      </c>
      <c r="B588" s="2" t="s">
        <v>154</v>
      </c>
      <c r="C588" s="2">
        <v>2014</v>
      </c>
      <c r="D58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88" s="2" t="s">
        <v>151</v>
      </c>
      <c r="F588" s="2">
        <v>742</v>
      </c>
      <c r="G588" s="19">
        <v>5.8400000000000001E-2</v>
      </c>
      <c r="H588" s="2">
        <v>12695</v>
      </c>
    </row>
    <row r="589" spans="1:8" ht="14" x14ac:dyDescent="0.15">
      <c r="A589" s="2" t="s">
        <v>114</v>
      </c>
      <c r="B589" s="2" t="s">
        <v>154</v>
      </c>
      <c r="C589" s="2">
        <v>2014</v>
      </c>
      <c r="D58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89" s="2" t="s">
        <v>138</v>
      </c>
      <c r="F589" s="2">
        <v>19</v>
      </c>
      <c r="G589" s="19">
        <v>1.5E-3</v>
      </c>
      <c r="H589" s="2">
        <v>12695</v>
      </c>
    </row>
    <row r="590" spans="1:8" ht="14" x14ac:dyDescent="0.15">
      <c r="A590" s="2" t="s">
        <v>114</v>
      </c>
      <c r="B590" s="2" t="s">
        <v>154</v>
      </c>
      <c r="C590" s="2">
        <v>2014</v>
      </c>
      <c r="D59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90" s="2" t="s">
        <v>139</v>
      </c>
      <c r="F590" s="2">
        <v>11</v>
      </c>
      <c r="G590" s="19">
        <v>8.9999999999999998E-4</v>
      </c>
      <c r="H590" s="2">
        <v>12695</v>
      </c>
    </row>
    <row r="591" spans="1:8" ht="14" x14ac:dyDescent="0.15">
      <c r="A591" s="2" t="s">
        <v>114</v>
      </c>
      <c r="B591" s="2" t="s">
        <v>154</v>
      </c>
      <c r="C591" s="2">
        <v>2014</v>
      </c>
      <c r="D59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91" s="2" t="s">
        <v>141</v>
      </c>
      <c r="F591" s="2">
        <v>5</v>
      </c>
      <c r="G591" s="19">
        <v>4.0000000000000002E-4</v>
      </c>
      <c r="H591" s="2">
        <v>12695</v>
      </c>
    </row>
    <row r="592" spans="1:8" ht="14" x14ac:dyDescent="0.15">
      <c r="A592" s="2" t="s">
        <v>114</v>
      </c>
      <c r="B592" s="2" t="s">
        <v>154</v>
      </c>
      <c r="C592" s="2">
        <v>2014</v>
      </c>
      <c r="D59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92" s="2" t="s">
        <v>140</v>
      </c>
      <c r="F592" s="2">
        <v>3</v>
      </c>
      <c r="G592" s="19">
        <v>2.0000000000000001E-4</v>
      </c>
      <c r="H592" s="2">
        <v>12695</v>
      </c>
    </row>
    <row r="593" spans="1:8" ht="14" x14ac:dyDescent="0.15">
      <c r="A593" s="2" t="s">
        <v>114</v>
      </c>
      <c r="B593" s="2" t="s">
        <v>154</v>
      </c>
      <c r="C593" s="2">
        <v>2014</v>
      </c>
      <c r="D59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93" s="2" t="s">
        <v>142</v>
      </c>
      <c r="F593" s="2">
        <v>1</v>
      </c>
      <c r="G593" s="19">
        <v>1E-4</v>
      </c>
      <c r="H593" s="2">
        <v>12695</v>
      </c>
    </row>
    <row r="594" spans="1:8" ht="14" x14ac:dyDescent="0.15">
      <c r="A594" s="2" t="s">
        <v>109</v>
      </c>
      <c r="B594" s="2" t="s">
        <v>133</v>
      </c>
      <c r="C594" s="2">
        <v>2014</v>
      </c>
      <c r="D59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594" s="2" t="s">
        <v>135</v>
      </c>
      <c r="F594" s="2">
        <v>4804</v>
      </c>
      <c r="G594" s="19">
        <v>0.37869999999999998</v>
      </c>
      <c r="H594" s="2">
        <v>12687</v>
      </c>
    </row>
    <row r="595" spans="1:8" ht="14" x14ac:dyDescent="0.15">
      <c r="A595" s="2" t="s">
        <v>109</v>
      </c>
      <c r="B595" s="2" t="s">
        <v>133</v>
      </c>
      <c r="C595" s="2">
        <v>2014</v>
      </c>
      <c r="D59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595" s="2" t="s">
        <v>134</v>
      </c>
      <c r="F595" s="2">
        <v>3925</v>
      </c>
      <c r="G595" s="19">
        <v>0.30940000000000001</v>
      </c>
      <c r="H595" s="2">
        <v>12687</v>
      </c>
    </row>
    <row r="596" spans="1:8" ht="14" x14ac:dyDescent="0.15">
      <c r="A596" s="2" t="s">
        <v>109</v>
      </c>
      <c r="B596" s="2" t="s">
        <v>133</v>
      </c>
      <c r="C596" s="2">
        <v>2014</v>
      </c>
      <c r="D59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596" s="2" t="s">
        <v>136</v>
      </c>
      <c r="F596" s="2">
        <v>2299</v>
      </c>
      <c r="G596" s="19">
        <v>0.1812</v>
      </c>
      <c r="H596" s="2">
        <v>12687</v>
      </c>
    </row>
    <row r="597" spans="1:8" ht="14" x14ac:dyDescent="0.15">
      <c r="A597" s="2" t="s">
        <v>109</v>
      </c>
      <c r="B597" s="2" t="s">
        <v>133</v>
      </c>
      <c r="C597" s="2">
        <v>2014</v>
      </c>
      <c r="D59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597" s="2" t="s">
        <v>137</v>
      </c>
      <c r="F597" s="2">
        <v>868</v>
      </c>
      <c r="G597" s="19">
        <v>6.8400000000000002E-2</v>
      </c>
      <c r="H597" s="2">
        <v>12687</v>
      </c>
    </row>
    <row r="598" spans="1:8" ht="14" x14ac:dyDescent="0.15">
      <c r="A598" s="2" t="s">
        <v>109</v>
      </c>
      <c r="B598" s="2" t="s">
        <v>133</v>
      </c>
      <c r="C598" s="2">
        <v>2014</v>
      </c>
      <c r="D59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598" s="2" t="s">
        <v>151</v>
      </c>
      <c r="F598" s="2">
        <v>754</v>
      </c>
      <c r="G598" s="19">
        <v>5.9400000000000001E-2</v>
      </c>
      <c r="H598" s="2">
        <v>12687</v>
      </c>
    </row>
    <row r="599" spans="1:8" ht="14" x14ac:dyDescent="0.15">
      <c r="A599" s="2" t="s">
        <v>109</v>
      </c>
      <c r="B599" s="2" t="s">
        <v>133</v>
      </c>
      <c r="C599" s="2">
        <v>2014</v>
      </c>
      <c r="D59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599" s="2" t="s">
        <v>138</v>
      </c>
      <c r="F599" s="2">
        <v>18</v>
      </c>
      <c r="G599" s="19">
        <v>1.4E-3</v>
      </c>
      <c r="H599" s="2">
        <v>12687</v>
      </c>
    </row>
    <row r="600" spans="1:8" ht="14" x14ac:dyDescent="0.15">
      <c r="A600" s="2" t="s">
        <v>109</v>
      </c>
      <c r="B600" s="2" t="s">
        <v>133</v>
      </c>
      <c r="C600" s="2">
        <v>2014</v>
      </c>
      <c r="D60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00" s="2" t="s">
        <v>139</v>
      </c>
      <c r="F600" s="2">
        <v>11</v>
      </c>
      <c r="G600" s="19">
        <v>8.9999999999999998E-4</v>
      </c>
      <c r="H600" s="2">
        <v>12687</v>
      </c>
    </row>
    <row r="601" spans="1:8" ht="14" x14ac:dyDescent="0.15">
      <c r="A601" s="2" t="s">
        <v>109</v>
      </c>
      <c r="B601" s="2" t="s">
        <v>133</v>
      </c>
      <c r="C601" s="2">
        <v>2014</v>
      </c>
      <c r="D60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01" s="2" t="s">
        <v>141</v>
      </c>
      <c r="F601" s="2">
        <v>5</v>
      </c>
      <c r="G601" s="19">
        <v>4.0000000000000002E-4</v>
      </c>
      <c r="H601" s="2">
        <v>12687</v>
      </c>
    </row>
    <row r="602" spans="1:8" ht="14" x14ac:dyDescent="0.15">
      <c r="A602" s="2" t="s">
        <v>109</v>
      </c>
      <c r="B602" s="2" t="s">
        <v>133</v>
      </c>
      <c r="C602" s="2">
        <v>2014</v>
      </c>
      <c r="D60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02" s="2" t="s">
        <v>140</v>
      </c>
      <c r="F602" s="2">
        <v>3</v>
      </c>
      <c r="G602" s="19">
        <v>2.0000000000000001E-4</v>
      </c>
      <c r="H602" s="2">
        <v>12687</v>
      </c>
    </row>
    <row r="603" spans="1:8" ht="14" x14ac:dyDescent="0.15">
      <c r="A603" s="2" t="s">
        <v>109</v>
      </c>
      <c r="B603" s="2" t="s">
        <v>133</v>
      </c>
      <c r="C603" s="2">
        <v>2014</v>
      </c>
      <c r="D60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03" s="2" t="s">
        <v>142</v>
      </c>
      <c r="F603" s="2">
        <v>0</v>
      </c>
      <c r="G603" s="19">
        <v>0</v>
      </c>
      <c r="H603" s="2">
        <v>12687</v>
      </c>
    </row>
    <row r="604" spans="1:8" ht="14" x14ac:dyDescent="0.15">
      <c r="A604" s="2" t="s">
        <v>109</v>
      </c>
      <c r="B604" s="2" t="s">
        <v>143</v>
      </c>
      <c r="C604" s="2">
        <v>2014</v>
      </c>
      <c r="D60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04" s="2" t="s">
        <v>135</v>
      </c>
      <c r="F604" s="2">
        <v>4793</v>
      </c>
      <c r="G604" s="19">
        <v>0.3805</v>
      </c>
      <c r="H604" s="2">
        <v>12598</v>
      </c>
    </row>
    <row r="605" spans="1:8" ht="14" x14ac:dyDescent="0.15">
      <c r="A605" s="2" t="s">
        <v>109</v>
      </c>
      <c r="B605" s="2" t="s">
        <v>143</v>
      </c>
      <c r="C605" s="2">
        <v>2014</v>
      </c>
      <c r="D60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05" s="2" t="s">
        <v>134</v>
      </c>
      <c r="F605" s="2">
        <v>3860</v>
      </c>
      <c r="G605" s="19">
        <v>0.30640000000000001</v>
      </c>
      <c r="H605" s="2">
        <v>12598</v>
      </c>
    </row>
    <row r="606" spans="1:8" ht="14" x14ac:dyDescent="0.15">
      <c r="A606" s="2" t="s">
        <v>109</v>
      </c>
      <c r="B606" s="2" t="s">
        <v>143</v>
      </c>
      <c r="C606" s="2">
        <v>2014</v>
      </c>
      <c r="D60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06" s="2" t="s">
        <v>136</v>
      </c>
      <c r="F606" s="2">
        <v>2289</v>
      </c>
      <c r="G606" s="19">
        <v>0.1817</v>
      </c>
      <c r="H606" s="2">
        <v>12598</v>
      </c>
    </row>
    <row r="607" spans="1:8" ht="14" x14ac:dyDescent="0.15">
      <c r="A607" s="2" t="s">
        <v>109</v>
      </c>
      <c r="B607" s="2" t="s">
        <v>143</v>
      </c>
      <c r="C607" s="2">
        <v>2014</v>
      </c>
      <c r="D60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07" s="2" t="s">
        <v>137</v>
      </c>
      <c r="F607" s="2">
        <v>864</v>
      </c>
      <c r="G607" s="19">
        <v>6.8599999999999994E-2</v>
      </c>
      <c r="H607" s="2">
        <v>12598</v>
      </c>
    </row>
    <row r="608" spans="1:8" ht="14" x14ac:dyDescent="0.15">
      <c r="A608" s="2" t="s">
        <v>109</v>
      </c>
      <c r="B608" s="2" t="s">
        <v>143</v>
      </c>
      <c r="C608" s="2">
        <v>2014</v>
      </c>
      <c r="D60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08" s="2" t="s">
        <v>151</v>
      </c>
      <c r="F608" s="2">
        <v>755</v>
      </c>
      <c r="G608" s="19">
        <v>5.9900000000000002E-2</v>
      </c>
      <c r="H608" s="2">
        <v>12598</v>
      </c>
    </row>
    <row r="609" spans="1:8" ht="14" x14ac:dyDescent="0.15">
      <c r="A609" s="2" t="s">
        <v>109</v>
      </c>
      <c r="B609" s="2" t="s">
        <v>143</v>
      </c>
      <c r="C609" s="2">
        <v>2014</v>
      </c>
      <c r="D60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09" s="2" t="s">
        <v>138</v>
      </c>
      <c r="F609" s="2">
        <v>18</v>
      </c>
      <c r="G609" s="19">
        <v>1.4E-3</v>
      </c>
      <c r="H609" s="2">
        <v>12598</v>
      </c>
    </row>
    <row r="610" spans="1:8" ht="14" x14ac:dyDescent="0.15">
      <c r="A610" s="2" t="s">
        <v>109</v>
      </c>
      <c r="B610" s="2" t="s">
        <v>143</v>
      </c>
      <c r="C610" s="2">
        <v>2014</v>
      </c>
      <c r="D61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10" s="2" t="s">
        <v>139</v>
      </c>
      <c r="F610" s="2">
        <v>11</v>
      </c>
      <c r="G610" s="19">
        <v>8.9999999999999998E-4</v>
      </c>
      <c r="H610" s="2">
        <v>12598</v>
      </c>
    </row>
    <row r="611" spans="1:8" ht="14" x14ac:dyDescent="0.15">
      <c r="A611" s="2" t="s">
        <v>109</v>
      </c>
      <c r="B611" s="2" t="s">
        <v>143</v>
      </c>
      <c r="C611" s="2">
        <v>2014</v>
      </c>
      <c r="D61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11" s="2" t="s">
        <v>141</v>
      </c>
      <c r="F611" s="2">
        <v>5</v>
      </c>
      <c r="G611" s="19">
        <v>4.0000000000000002E-4</v>
      </c>
      <c r="H611" s="2">
        <v>12598</v>
      </c>
    </row>
    <row r="612" spans="1:8" ht="14" x14ac:dyDescent="0.15">
      <c r="A612" s="2" t="s">
        <v>109</v>
      </c>
      <c r="B612" s="2" t="s">
        <v>143</v>
      </c>
      <c r="C612" s="2">
        <v>2014</v>
      </c>
      <c r="D61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12" s="2" t="s">
        <v>140</v>
      </c>
      <c r="F612" s="2">
        <v>3</v>
      </c>
      <c r="G612" s="19">
        <v>2.0000000000000001E-4</v>
      </c>
      <c r="H612" s="2">
        <v>12598</v>
      </c>
    </row>
    <row r="613" spans="1:8" ht="14" x14ac:dyDescent="0.15">
      <c r="A613" s="2" t="s">
        <v>109</v>
      </c>
      <c r="B613" s="2" t="s">
        <v>143</v>
      </c>
      <c r="C613" s="2">
        <v>2014</v>
      </c>
      <c r="D61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13" s="2" t="s">
        <v>142</v>
      </c>
      <c r="F613" s="2">
        <v>0</v>
      </c>
      <c r="G613" s="19">
        <v>0</v>
      </c>
      <c r="H613" s="2">
        <v>12598</v>
      </c>
    </row>
    <row r="614" spans="1:8" ht="14" x14ac:dyDescent="0.15">
      <c r="A614" s="2" t="s">
        <v>109</v>
      </c>
      <c r="B614" s="2" t="s">
        <v>144</v>
      </c>
      <c r="C614" s="2">
        <v>2014</v>
      </c>
      <c r="D61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14" s="2" t="s">
        <v>135</v>
      </c>
      <c r="F614" s="2">
        <v>4835</v>
      </c>
      <c r="G614" s="19">
        <v>0.38200000000000001</v>
      </c>
      <c r="H614" s="2">
        <v>12656</v>
      </c>
    </row>
    <row r="615" spans="1:8" ht="14" x14ac:dyDescent="0.15">
      <c r="A615" s="2" t="s">
        <v>109</v>
      </c>
      <c r="B615" s="2" t="s">
        <v>144</v>
      </c>
      <c r="C615" s="2">
        <v>2014</v>
      </c>
      <c r="D61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15" s="2" t="s">
        <v>134</v>
      </c>
      <c r="F615" s="2">
        <v>3850</v>
      </c>
      <c r="G615" s="19">
        <v>0.30420000000000003</v>
      </c>
      <c r="H615" s="2">
        <v>12656</v>
      </c>
    </row>
    <row r="616" spans="1:8" ht="14" x14ac:dyDescent="0.15">
      <c r="A616" s="2" t="s">
        <v>109</v>
      </c>
      <c r="B616" s="2" t="s">
        <v>144</v>
      </c>
      <c r="C616" s="2">
        <v>2014</v>
      </c>
      <c r="D61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16" s="2" t="s">
        <v>136</v>
      </c>
      <c r="F616" s="2">
        <v>2283</v>
      </c>
      <c r="G616" s="19">
        <v>0.1804</v>
      </c>
      <c r="H616" s="2">
        <v>12656</v>
      </c>
    </row>
    <row r="617" spans="1:8" ht="14" x14ac:dyDescent="0.15">
      <c r="A617" s="2" t="s">
        <v>109</v>
      </c>
      <c r="B617" s="2" t="s">
        <v>144</v>
      </c>
      <c r="C617" s="2">
        <v>2014</v>
      </c>
      <c r="D61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17" s="2" t="s">
        <v>137</v>
      </c>
      <c r="F617" s="2">
        <v>868</v>
      </c>
      <c r="G617" s="19">
        <v>6.8599999999999994E-2</v>
      </c>
      <c r="H617" s="2">
        <v>12656</v>
      </c>
    </row>
    <row r="618" spans="1:8" ht="14" x14ac:dyDescent="0.15">
      <c r="A618" s="2" t="s">
        <v>109</v>
      </c>
      <c r="B618" s="2" t="s">
        <v>144</v>
      </c>
      <c r="C618" s="2">
        <v>2014</v>
      </c>
      <c r="D61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18" s="2" t="s">
        <v>151</v>
      </c>
      <c r="F618" s="2">
        <v>755</v>
      </c>
      <c r="G618" s="19">
        <v>5.9700000000000003E-2</v>
      </c>
      <c r="H618" s="2">
        <v>12656</v>
      </c>
    </row>
    <row r="619" spans="1:8" ht="14" x14ac:dyDescent="0.15">
      <c r="A619" s="2" t="s">
        <v>109</v>
      </c>
      <c r="B619" s="2" t="s">
        <v>144</v>
      </c>
      <c r="C619" s="2">
        <v>2014</v>
      </c>
      <c r="D61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19" s="2" t="s">
        <v>155</v>
      </c>
      <c r="F619" s="2">
        <v>30</v>
      </c>
      <c r="G619" s="19">
        <v>2.3999999999999998E-3</v>
      </c>
      <c r="H619" s="2">
        <v>12656</v>
      </c>
    </row>
    <row r="620" spans="1:8" ht="14" x14ac:dyDescent="0.15">
      <c r="A620" s="2" t="s">
        <v>109</v>
      </c>
      <c r="B620" s="2" t="s">
        <v>144</v>
      </c>
      <c r="C620" s="2">
        <v>2014</v>
      </c>
      <c r="D62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20" s="2" t="s">
        <v>138</v>
      </c>
      <c r="F620" s="2">
        <v>16</v>
      </c>
      <c r="G620" s="19">
        <v>1.2999999999999999E-3</v>
      </c>
      <c r="H620" s="2">
        <v>12656</v>
      </c>
    </row>
    <row r="621" spans="1:8" ht="14" x14ac:dyDescent="0.15">
      <c r="A621" s="2" t="s">
        <v>109</v>
      </c>
      <c r="B621" s="2" t="s">
        <v>144</v>
      </c>
      <c r="C621" s="2">
        <v>2014</v>
      </c>
      <c r="D62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21" s="2" t="s">
        <v>139</v>
      </c>
      <c r="F621" s="2">
        <v>11</v>
      </c>
      <c r="G621" s="19">
        <v>8.9999999999999998E-4</v>
      </c>
      <c r="H621" s="2">
        <v>12656</v>
      </c>
    </row>
    <row r="622" spans="1:8" ht="14" x14ac:dyDescent="0.15">
      <c r="A622" s="2" t="s">
        <v>109</v>
      </c>
      <c r="B622" s="2" t="s">
        <v>144</v>
      </c>
      <c r="C622" s="2">
        <v>2014</v>
      </c>
      <c r="D62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22" s="2" t="s">
        <v>141</v>
      </c>
      <c r="F622" s="2">
        <v>5</v>
      </c>
      <c r="G622" s="19">
        <v>4.0000000000000002E-4</v>
      </c>
      <c r="H622" s="2">
        <v>12656</v>
      </c>
    </row>
    <row r="623" spans="1:8" ht="14" x14ac:dyDescent="0.15">
      <c r="A623" s="2" t="s">
        <v>109</v>
      </c>
      <c r="B623" s="2" t="s">
        <v>144</v>
      </c>
      <c r="C623" s="2">
        <v>2014</v>
      </c>
      <c r="D62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23" s="2" t="s">
        <v>140</v>
      </c>
      <c r="F623" s="2">
        <v>3</v>
      </c>
      <c r="G623" s="19">
        <v>2.0000000000000001E-4</v>
      </c>
      <c r="H623" s="2">
        <v>12656</v>
      </c>
    </row>
    <row r="624" spans="1:8" ht="14" x14ac:dyDescent="0.15">
      <c r="A624" s="2" t="s">
        <v>109</v>
      </c>
      <c r="B624" s="2" t="s">
        <v>144</v>
      </c>
      <c r="C624" s="2">
        <v>2014</v>
      </c>
      <c r="D62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24" s="2" t="s">
        <v>142</v>
      </c>
      <c r="F624" s="2">
        <v>0</v>
      </c>
      <c r="G624" s="19">
        <v>0</v>
      </c>
      <c r="H624" s="2">
        <v>12656</v>
      </c>
    </row>
    <row r="625" spans="1:8" ht="14" x14ac:dyDescent="0.15">
      <c r="A625" s="2" t="s">
        <v>112</v>
      </c>
      <c r="B625" s="2" t="s">
        <v>145</v>
      </c>
      <c r="C625" s="2">
        <v>2014</v>
      </c>
      <c r="D62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25" s="2" t="s">
        <v>135</v>
      </c>
      <c r="F625" s="2">
        <v>4835</v>
      </c>
      <c r="G625" s="19">
        <v>0.38290000000000002</v>
      </c>
      <c r="H625" s="2">
        <v>12626</v>
      </c>
    </row>
    <row r="626" spans="1:8" ht="14" x14ac:dyDescent="0.15">
      <c r="A626" s="2" t="s">
        <v>112</v>
      </c>
      <c r="B626" s="2" t="s">
        <v>145</v>
      </c>
      <c r="C626" s="2">
        <v>2014</v>
      </c>
      <c r="D62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26" s="2" t="s">
        <v>134</v>
      </c>
      <c r="F626" s="2">
        <v>3805</v>
      </c>
      <c r="G626" s="19">
        <v>0.3014</v>
      </c>
      <c r="H626" s="2">
        <v>12626</v>
      </c>
    </row>
    <row r="627" spans="1:8" ht="14" x14ac:dyDescent="0.15">
      <c r="A627" s="2" t="s">
        <v>112</v>
      </c>
      <c r="B627" s="2" t="s">
        <v>145</v>
      </c>
      <c r="C627" s="2">
        <v>2014</v>
      </c>
      <c r="D62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27" s="2" t="s">
        <v>136</v>
      </c>
      <c r="F627" s="2">
        <v>2271</v>
      </c>
      <c r="G627" s="19">
        <v>0.1799</v>
      </c>
      <c r="H627" s="2">
        <v>12626</v>
      </c>
    </row>
    <row r="628" spans="1:8" ht="14" x14ac:dyDescent="0.15">
      <c r="A628" s="2" t="s">
        <v>112</v>
      </c>
      <c r="B628" s="2" t="s">
        <v>145</v>
      </c>
      <c r="C628" s="2">
        <v>2014</v>
      </c>
      <c r="D62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28" s="2" t="s">
        <v>137</v>
      </c>
      <c r="F628" s="2">
        <v>870</v>
      </c>
      <c r="G628" s="19">
        <v>6.8900000000000003E-2</v>
      </c>
      <c r="H628" s="2">
        <v>12626</v>
      </c>
    </row>
    <row r="629" spans="1:8" ht="14" x14ac:dyDescent="0.15">
      <c r="A629" s="2" t="s">
        <v>112</v>
      </c>
      <c r="B629" s="2" t="s">
        <v>145</v>
      </c>
      <c r="C629" s="2">
        <v>2014</v>
      </c>
      <c r="D62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29" s="2" t="s">
        <v>151</v>
      </c>
      <c r="F629" s="2">
        <v>773</v>
      </c>
      <c r="G629" s="19">
        <v>6.1199999999999997E-2</v>
      </c>
      <c r="H629" s="2">
        <v>12626</v>
      </c>
    </row>
    <row r="630" spans="1:8" ht="14" x14ac:dyDescent="0.15">
      <c r="A630" s="2" t="s">
        <v>112</v>
      </c>
      <c r="B630" s="2" t="s">
        <v>145</v>
      </c>
      <c r="C630" s="2">
        <v>2014</v>
      </c>
      <c r="D63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30" s="2" t="s">
        <v>155</v>
      </c>
      <c r="F630" s="2">
        <v>37</v>
      </c>
      <c r="G630" s="19">
        <v>2.8999999999999998E-3</v>
      </c>
      <c r="H630" s="2">
        <v>12626</v>
      </c>
    </row>
    <row r="631" spans="1:8" ht="14" x14ac:dyDescent="0.15">
      <c r="A631" s="2" t="s">
        <v>112</v>
      </c>
      <c r="B631" s="2" t="s">
        <v>145</v>
      </c>
      <c r="C631" s="2">
        <v>2014</v>
      </c>
      <c r="D63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31" s="2" t="s">
        <v>138</v>
      </c>
      <c r="F631" s="2">
        <v>16</v>
      </c>
      <c r="G631" s="19">
        <v>1.2999999999999999E-3</v>
      </c>
      <c r="H631" s="2">
        <v>12626</v>
      </c>
    </row>
    <row r="632" spans="1:8" ht="14" x14ac:dyDescent="0.15">
      <c r="A632" s="2" t="s">
        <v>112</v>
      </c>
      <c r="B632" s="2" t="s">
        <v>145</v>
      </c>
      <c r="C632" s="2">
        <v>2014</v>
      </c>
      <c r="D63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32" s="2" t="s">
        <v>139</v>
      </c>
      <c r="F632" s="2">
        <v>11</v>
      </c>
      <c r="G632" s="19">
        <v>8.9999999999999998E-4</v>
      </c>
      <c r="H632" s="2">
        <v>12626</v>
      </c>
    </row>
    <row r="633" spans="1:8" ht="14" x14ac:dyDescent="0.15">
      <c r="A633" s="2" t="s">
        <v>112</v>
      </c>
      <c r="B633" s="2" t="s">
        <v>145</v>
      </c>
      <c r="C633" s="2">
        <v>2014</v>
      </c>
      <c r="D63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33" s="2" t="s">
        <v>141</v>
      </c>
      <c r="F633" s="2">
        <v>5</v>
      </c>
      <c r="G633" s="19">
        <v>4.0000000000000002E-4</v>
      </c>
      <c r="H633" s="2">
        <v>12626</v>
      </c>
    </row>
    <row r="634" spans="1:8" ht="14" x14ac:dyDescent="0.15">
      <c r="A634" s="2" t="s">
        <v>112</v>
      </c>
      <c r="B634" s="2" t="s">
        <v>145</v>
      </c>
      <c r="C634" s="2">
        <v>2014</v>
      </c>
      <c r="D63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34" s="2" t="s">
        <v>140</v>
      </c>
      <c r="F634" s="2">
        <v>3</v>
      </c>
      <c r="G634" s="19">
        <v>2.0000000000000001E-4</v>
      </c>
      <c r="H634" s="2">
        <v>12626</v>
      </c>
    </row>
    <row r="635" spans="1:8" ht="14" x14ac:dyDescent="0.15">
      <c r="A635" s="2" t="s">
        <v>112</v>
      </c>
      <c r="B635" s="2" t="s">
        <v>145</v>
      </c>
      <c r="C635" s="2">
        <v>2014</v>
      </c>
      <c r="D63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35" s="2" t="s">
        <v>142</v>
      </c>
      <c r="F635" s="2">
        <v>0</v>
      </c>
      <c r="G635" s="19">
        <v>0</v>
      </c>
      <c r="H635" s="2">
        <v>12626</v>
      </c>
    </row>
    <row r="636" spans="1:8" ht="14" x14ac:dyDescent="0.15">
      <c r="A636" s="2" t="s">
        <v>112</v>
      </c>
      <c r="B636" s="2" t="s">
        <v>146</v>
      </c>
      <c r="C636" s="2">
        <v>2014</v>
      </c>
      <c r="D63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36" s="2" t="s">
        <v>135</v>
      </c>
      <c r="F636" s="2">
        <v>4832</v>
      </c>
      <c r="G636" s="19">
        <v>0.3826</v>
      </c>
      <c r="H636" s="2">
        <v>12630</v>
      </c>
    </row>
    <row r="637" spans="1:8" ht="14" x14ac:dyDescent="0.15">
      <c r="A637" s="2" t="s">
        <v>112</v>
      </c>
      <c r="B637" s="2" t="s">
        <v>146</v>
      </c>
      <c r="C637" s="2">
        <v>2014</v>
      </c>
      <c r="D63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37" s="2" t="s">
        <v>134</v>
      </c>
      <c r="F637" s="2">
        <v>3766</v>
      </c>
      <c r="G637" s="19">
        <v>0.29820000000000002</v>
      </c>
      <c r="H637" s="2">
        <v>12630</v>
      </c>
    </row>
    <row r="638" spans="1:8" ht="14" x14ac:dyDescent="0.15">
      <c r="A638" s="2" t="s">
        <v>112</v>
      </c>
      <c r="B638" s="2" t="s">
        <v>146</v>
      </c>
      <c r="C638" s="2">
        <v>2014</v>
      </c>
      <c r="D63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38" s="2" t="s">
        <v>136</v>
      </c>
      <c r="F638" s="2">
        <v>2246</v>
      </c>
      <c r="G638" s="19">
        <v>0.17780000000000001</v>
      </c>
      <c r="H638" s="2">
        <v>12630</v>
      </c>
    </row>
    <row r="639" spans="1:8" ht="14" x14ac:dyDescent="0.15">
      <c r="A639" s="2" t="s">
        <v>112</v>
      </c>
      <c r="B639" s="2" t="s">
        <v>146</v>
      </c>
      <c r="C639" s="2">
        <v>2014</v>
      </c>
      <c r="D63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39" s="2" t="s">
        <v>137</v>
      </c>
      <c r="F639" s="2">
        <v>879</v>
      </c>
      <c r="G639" s="19">
        <v>6.9599999999999995E-2</v>
      </c>
      <c r="H639" s="2">
        <v>12630</v>
      </c>
    </row>
    <row r="640" spans="1:8" ht="14" x14ac:dyDescent="0.15">
      <c r="A640" s="2" t="s">
        <v>112</v>
      </c>
      <c r="B640" s="2" t="s">
        <v>146</v>
      </c>
      <c r="C640" s="2">
        <v>2014</v>
      </c>
      <c r="D64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40" s="2" t="s">
        <v>151</v>
      </c>
      <c r="F640" s="2">
        <v>781</v>
      </c>
      <c r="G640" s="19">
        <v>6.1800000000000001E-2</v>
      </c>
      <c r="H640" s="2">
        <v>12630</v>
      </c>
    </row>
    <row r="641" spans="1:8" ht="14" x14ac:dyDescent="0.15">
      <c r="A641" s="2" t="s">
        <v>112</v>
      </c>
      <c r="B641" s="2" t="s">
        <v>146</v>
      </c>
      <c r="C641" s="2">
        <v>2014</v>
      </c>
      <c r="D64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41" s="2" t="s">
        <v>155</v>
      </c>
      <c r="F641" s="2">
        <v>88</v>
      </c>
      <c r="G641" s="19">
        <v>7.0000000000000001E-3</v>
      </c>
      <c r="H641" s="2">
        <v>12630</v>
      </c>
    </row>
    <row r="642" spans="1:8" ht="14" x14ac:dyDescent="0.15">
      <c r="A642" s="2" t="s">
        <v>112</v>
      </c>
      <c r="B642" s="2" t="s">
        <v>146</v>
      </c>
      <c r="C642" s="2">
        <v>2014</v>
      </c>
      <c r="D64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42" s="2" t="s">
        <v>138</v>
      </c>
      <c r="F642" s="2">
        <v>19</v>
      </c>
      <c r="G642" s="19">
        <v>1.5E-3</v>
      </c>
      <c r="H642" s="2">
        <v>12630</v>
      </c>
    </row>
    <row r="643" spans="1:8" ht="14" x14ac:dyDescent="0.15">
      <c r="A643" s="2" t="s">
        <v>112</v>
      </c>
      <c r="B643" s="2" t="s">
        <v>146</v>
      </c>
      <c r="C643" s="2">
        <v>2014</v>
      </c>
      <c r="D64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43" s="2" t="s">
        <v>139</v>
      </c>
      <c r="F643" s="2">
        <v>11</v>
      </c>
      <c r="G643" s="19">
        <v>8.9999999999999998E-4</v>
      </c>
      <c r="H643" s="2">
        <v>12630</v>
      </c>
    </row>
    <row r="644" spans="1:8" ht="14" x14ac:dyDescent="0.15">
      <c r="A644" s="2" t="s">
        <v>112</v>
      </c>
      <c r="B644" s="2" t="s">
        <v>146</v>
      </c>
      <c r="C644" s="2">
        <v>2014</v>
      </c>
      <c r="D64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44" s="2" t="s">
        <v>141</v>
      </c>
      <c r="F644" s="2">
        <v>5</v>
      </c>
      <c r="G644" s="19">
        <v>4.0000000000000002E-4</v>
      </c>
      <c r="H644" s="2">
        <v>12630</v>
      </c>
    </row>
    <row r="645" spans="1:8" ht="14" x14ac:dyDescent="0.15">
      <c r="A645" s="2" t="s">
        <v>112</v>
      </c>
      <c r="B645" s="2" t="s">
        <v>146</v>
      </c>
      <c r="C645" s="2">
        <v>2014</v>
      </c>
      <c r="D64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45" s="2" t="s">
        <v>140</v>
      </c>
      <c r="F645" s="2">
        <v>3</v>
      </c>
      <c r="G645" s="19">
        <v>2.0000000000000001E-4</v>
      </c>
      <c r="H645" s="2">
        <v>12630</v>
      </c>
    </row>
    <row r="646" spans="1:8" ht="14" x14ac:dyDescent="0.15">
      <c r="A646" s="2" t="s">
        <v>112</v>
      </c>
      <c r="B646" s="2" t="s">
        <v>146</v>
      </c>
      <c r="C646" s="2">
        <v>2014</v>
      </c>
      <c r="D64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46" s="2" t="s">
        <v>142</v>
      </c>
      <c r="F646" s="2">
        <v>0</v>
      </c>
      <c r="G646" s="19">
        <v>0</v>
      </c>
      <c r="H646" s="2">
        <v>12630</v>
      </c>
    </row>
    <row r="647" spans="1:8" ht="14" x14ac:dyDescent="0.15">
      <c r="A647" s="2" t="s">
        <v>112</v>
      </c>
      <c r="B647" s="2" t="s">
        <v>147</v>
      </c>
      <c r="C647" s="2">
        <v>2014</v>
      </c>
      <c r="D64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47" s="2" t="s">
        <v>135</v>
      </c>
      <c r="F647" s="2">
        <v>4830</v>
      </c>
      <c r="G647" s="19">
        <v>0.37980000000000003</v>
      </c>
      <c r="H647" s="2">
        <v>12717</v>
      </c>
    </row>
    <row r="648" spans="1:8" ht="14" x14ac:dyDescent="0.15">
      <c r="A648" s="2" t="s">
        <v>112</v>
      </c>
      <c r="B648" s="2" t="s">
        <v>147</v>
      </c>
      <c r="C648" s="2">
        <v>2014</v>
      </c>
      <c r="D64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48" s="2" t="s">
        <v>134</v>
      </c>
      <c r="F648" s="2">
        <v>3782</v>
      </c>
      <c r="G648" s="19">
        <v>0.2974</v>
      </c>
      <c r="H648" s="2">
        <v>12717</v>
      </c>
    </row>
    <row r="649" spans="1:8" ht="14" x14ac:dyDescent="0.15">
      <c r="A649" s="2" t="s">
        <v>112</v>
      </c>
      <c r="B649" s="2" t="s">
        <v>147</v>
      </c>
      <c r="C649" s="2">
        <v>2014</v>
      </c>
      <c r="D64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49" s="2" t="s">
        <v>136</v>
      </c>
      <c r="F649" s="2">
        <v>2222</v>
      </c>
      <c r="G649" s="19">
        <v>0.17469999999999999</v>
      </c>
      <c r="H649" s="2">
        <v>12717</v>
      </c>
    </row>
    <row r="650" spans="1:8" ht="14" x14ac:dyDescent="0.15">
      <c r="A650" s="2" t="s">
        <v>112</v>
      </c>
      <c r="B650" s="2" t="s">
        <v>147</v>
      </c>
      <c r="C650" s="2">
        <v>2014</v>
      </c>
      <c r="D65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50" s="2" t="s">
        <v>137</v>
      </c>
      <c r="F650" s="2">
        <v>888</v>
      </c>
      <c r="G650" s="19">
        <v>6.9800000000000001E-2</v>
      </c>
      <c r="H650" s="2">
        <v>12717</v>
      </c>
    </row>
    <row r="651" spans="1:8" ht="14" x14ac:dyDescent="0.15">
      <c r="A651" s="2" t="s">
        <v>112</v>
      </c>
      <c r="B651" s="2" t="s">
        <v>147</v>
      </c>
      <c r="C651" s="2">
        <v>2014</v>
      </c>
      <c r="D65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51" s="2" t="s">
        <v>151</v>
      </c>
      <c r="F651" s="2">
        <v>813</v>
      </c>
      <c r="G651" s="19">
        <v>6.3899999999999998E-2</v>
      </c>
      <c r="H651" s="2">
        <v>12717</v>
      </c>
    </row>
    <row r="652" spans="1:8" ht="14" x14ac:dyDescent="0.15">
      <c r="A652" s="2" t="s">
        <v>112</v>
      </c>
      <c r="B652" s="2" t="s">
        <v>147</v>
      </c>
      <c r="C652" s="2">
        <v>2014</v>
      </c>
      <c r="D65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52" s="2" t="s">
        <v>155</v>
      </c>
      <c r="F652" s="2">
        <v>149</v>
      </c>
      <c r="G652" s="19">
        <v>1.17E-2</v>
      </c>
      <c r="H652" s="2">
        <v>12717</v>
      </c>
    </row>
    <row r="653" spans="1:8" ht="14" x14ac:dyDescent="0.15">
      <c r="A653" s="2" t="s">
        <v>112</v>
      </c>
      <c r="B653" s="2" t="s">
        <v>147</v>
      </c>
      <c r="C653" s="2">
        <v>2014</v>
      </c>
      <c r="D65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53" s="2" t="s">
        <v>138</v>
      </c>
      <c r="F653" s="2">
        <v>16</v>
      </c>
      <c r="G653" s="19">
        <v>1.2999999999999999E-3</v>
      </c>
      <c r="H653" s="2">
        <v>12717</v>
      </c>
    </row>
    <row r="654" spans="1:8" ht="14" x14ac:dyDescent="0.15">
      <c r="A654" s="2" t="s">
        <v>112</v>
      </c>
      <c r="B654" s="2" t="s">
        <v>147</v>
      </c>
      <c r="C654" s="2">
        <v>2014</v>
      </c>
      <c r="D65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54" s="2" t="s">
        <v>139</v>
      </c>
      <c r="F654" s="2">
        <v>10</v>
      </c>
      <c r="G654" s="19">
        <v>8.0000000000000004E-4</v>
      </c>
      <c r="H654" s="2">
        <v>12717</v>
      </c>
    </row>
    <row r="655" spans="1:8" ht="14" x14ac:dyDescent="0.15">
      <c r="A655" s="2" t="s">
        <v>112</v>
      </c>
      <c r="B655" s="2" t="s">
        <v>147</v>
      </c>
      <c r="C655" s="2">
        <v>2014</v>
      </c>
      <c r="D65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55" s="2" t="s">
        <v>141</v>
      </c>
      <c r="F655" s="2">
        <v>4</v>
      </c>
      <c r="G655" s="19">
        <v>2.9999999999999997E-4</v>
      </c>
      <c r="H655" s="2">
        <v>12717</v>
      </c>
    </row>
    <row r="656" spans="1:8" ht="14" x14ac:dyDescent="0.15">
      <c r="A656" s="2" t="s">
        <v>112</v>
      </c>
      <c r="B656" s="2" t="s">
        <v>147</v>
      </c>
      <c r="C656" s="2">
        <v>2014</v>
      </c>
      <c r="D65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56" s="2" t="s">
        <v>140</v>
      </c>
      <c r="F656" s="2">
        <v>3</v>
      </c>
      <c r="G656" s="19">
        <v>2.0000000000000001E-4</v>
      </c>
      <c r="H656" s="2">
        <v>12717</v>
      </c>
    </row>
    <row r="657" spans="1:8" ht="14" x14ac:dyDescent="0.15">
      <c r="A657" s="2" t="s">
        <v>112</v>
      </c>
      <c r="B657" s="2" t="s">
        <v>147</v>
      </c>
      <c r="C657" s="2">
        <v>2014</v>
      </c>
      <c r="D65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57" s="2" t="s">
        <v>142</v>
      </c>
      <c r="F657" s="2">
        <v>0</v>
      </c>
      <c r="G657" s="19">
        <v>0</v>
      </c>
      <c r="H657" s="2">
        <v>12717</v>
      </c>
    </row>
    <row r="658" spans="1:8" ht="14" x14ac:dyDescent="0.15">
      <c r="A658" s="2" t="s">
        <v>113</v>
      </c>
      <c r="B658" s="2" t="s">
        <v>148</v>
      </c>
      <c r="C658" s="2">
        <v>2015</v>
      </c>
      <c r="D65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58" s="2" t="s">
        <v>135</v>
      </c>
      <c r="F658" s="2">
        <v>4803</v>
      </c>
      <c r="G658" s="19">
        <v>0.38140000000000002</v>
      </c>
      <c r="H658" s="2">
        <v>12592</v>
      </c>
    </row>
    <row r="659" spans="1:8" ht="14" x14ac:dyDescent="0.15">
      <c r="A659" s="2" t="s">
        <v>113</v>
      </c>
      <c r="B659" s="2" t="s">
        <v>148</v>
      </c>
      <c r="C659" s="2">
        <v>2015</v>
      </c>
      <c r="D65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59" s="2" t="s">
        <v>134</v>
      </c>
      <c r="F659" s="2">
        <v>3713</v>
      </c>
      <c r="G659" s="19">
        <v>0.2949</v>
      </c>
      <c r="H659" s="2">
        <v>12592</v>
      </c>
    </row>
    <row r="660" spans="1:8" ht="14" x14ac:dyDescent="0.15">
      <c r="A660" s="2" t="s">
        <v>113</v>
      </c>
      <c r="B660" s="2" t="s">
        <v>148</v>
      </c>
      <c r="C660" s="2">
        <v>2015</v>
      </c>
      <c r="D66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60" s="2" t="s">
        <v>136</v>
      </c>
      <c r="F660" s="2">
        <v>2205</v>
      </c>
      <c r="G660" s="19">
        <v>0.17510000000000001</v>
      </c>
      <c r="H660" s="2">
        <v>12592</v>
      </c>
    </row>
    <row r="661" spans="1:8" ht="14" x14ac:dyDescent="0.15">
      <c r="A661" s="2" t="s">
        <v>113</v>
      </c>
      <c r="B661" s="2" t="s">
        <v>148</v>
      </c>
      <c r="C661" s="2">
        <v>2015</v>
      </c>
      <c r="D66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61" s="2" t="s">
        <v>137</v>
      </c>
      <c r="F661" s="2">
        <v>878</v>
      </c>
      <c r="G661" s="19">
        <v>6.9699999999999998E-2</v>
      </c>
      <c r="H661" s="2">
        <v>12592</v>
      </c>
    </row>
    <row r="662" spans="1:8" ht="14" x14ac:dyDescent="0.15">
      <c r="A662" s="2" t="s">
        <v>113</v>
      </c>
      <c r="B662" s="2" t="s">
        <v>148</v>
      </c>
      <c r="C662" s="2">
        <v>2015</v>
      </c>
      <c r="D66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62" s="2" t="s">
        <v>151</v>
      </c>
      <c r="F662" s="2">
        <v>803</v>
      </c>
      <c r="G662" s="19">
        <v>6.3799999999999996E-2</v>
      </c>
      <c r="H662" s="2">
        <v>12592</v>
      </c>
    </row>
    <row r="663" spans="1:8" ht="14" x14ac:dyDescent="0.15">
      <c r="A663" s="2" t="s">
        <v>113</v>
      </c>
      <c r="B663" s="2" t="s">
        <v>148</v>
      </c>
      <c r="C663" s="2">
        <v>2015</v>
      </c>
      <c r="D66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63" s="2" t="s">
        <v>155</v>
      </c>
      <c r="F663" s="2">
        <v>157</v>
      </c>
      <c r="G663" s="19">
        <v>1.2500000000000001E-2</v>
      </c>
      <c r="H663" s="2">
        <v>12592</v>
      </c>
    </row>
    <row r="664" spans="1:8" ht="14" x14ac:dyDescent="0.15">
      <c r="A664" s="2" t="s">
        <v>113</v>
      </c>
      <c r="B664" s="2" t="s">
        <v>148</v>
      </c>
      <c r="C664" s="2">
        <v>2015</v>
      </c>
      <c r="D66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64" s="2" t="s">
        <v>138</v>
      </c>
      <c r="F664" s="2">
        <v>16</v>
      </c>
      <c r="G664" s="19">
        <v>1.2999999999999999E-3</v>
      </c>
      <c r="H664" s="2">
        <v>12592</v>
      </c>
    </row>
    <row r="665" spans="1:8" ht="14" x14ac:dyDescent="0.15">
      <c r="A665" s="2" t="s">
        <v>113</v>
      </c>
      <c r="B665" s="2" t="s">
        <v>148</v>
      </c>
      <c r="C665" s="2">
        <v>2015</v>
      </c>
      <c r="D66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65" s="2" t="s">
        <v>139</v>
      </c>
      <c r="F665" s="2">
        <v>10</v>
      </c>
      <c r="G665" s="19">
        <v>8.0000000000000004E-4</v>
      </c>
      <c r="H665" s="2">
        <v>12592</v>
      </c>
    </row>
    <row r="666" spans="1:8" ht="14" x14ac:dyDescent="0.15">
      <c r="A666" s="2" t="s">
        <v>113</v>
      </c>
      <c r="B666" s="2" t="s">
        <v>148</v>
      </c>
      <c r="C666" s="2">
        <v>2015</v>
      </c>
      <c r="D66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66" s="2" t="s">
        <v>141</v>
      </c>
      <c r="F666" s="2">
        <v>4</v>
      </c>
      <c r="G666" s="19">
        <v>2.9999999999999997E-4</v>
      </c>
      <c r="H666" s="2">
        <v>12592</v>
      </c>
    </row>
    <row r="667" spans="1:8" ht="14" x14ac:dyDescent="0.15">
      <c r="A667" s="2" t="s">
        <v>113</v>
      </c>
      <c r="B667" s="2" t="s">
        <v>148</v>
      </c>
      <c r="C667" s="2">
        <v>2015</v>
      </c>
      <c r="D66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67" s="2" t="s">
        <v>140</v>
      </c>
      <c r="F667" s="2">
        <v>3</v>
      </c>
      <c r="G667" s="19">
        <v>2.0000000000000001E-4</v>
      </c>
      <c r="H667" s="2">
        <v>12592</v>
      </c>
    </row>
    <row r="668" spans="1:8" ht="14" x14ac:dyDescent="0.15">
      <c r="A668" s="2" t="s">
        <v>113</v>
      </c>
      <c r="B668" s="2" t="s">
        <v>148</v>
      </c>
      <c r="C668" s="2">
        <v>2015</v>
      </c>
      <c r="D66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68" s="2" t="s">
        <v>142</v>
      </c>
      <c r="F668" s="2">
        <v>0</v>
      </c>
      <c r="G668" s="19">
        <v>0</v>
      </c>
      <c r="H668" s="2">
        <v>12592</v>
      </c>
    </row>
    <row r="669" spans="1:8" ht="14" x14ac:dyDescent="0.15">
      <c r="A669" s="2" t="s">
        <v>113</v>
      </c>
      <c r="B669" s="2" t="s">
        <v>149</v>
      </c>
      <c r="C669" s="2">
        <v>2015</v>
      </c>
      <c r="D66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69" s="2" t="s">
        <v>135</v>
      </c>
      <c r="F669" s="2">
        <v>4784</v>
      </c>
      <c r="G669" s="19">
        <v>0.38169999999999998</v>
      </c>
      <c r="H669" s="2">
        <v>12533</v>
      </c>
    </row>
    <row r="670" spans="1:8" ht="14" x14ac:dyDescent="0.15">
      <c r="A670" s="2" t="s">
        <v>113</v>
      </c>
      <c r="B670" s="2" t="s">
        <v>149</v>
      </c>
      <c r="C670" s="2">
        <v>2015</v>
      </c>
      <c r="D67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70" s="2" t="s">
        <v>134</v>
      </c>
      <c r="F670" s="2">
        <v>3675</v>
      </c>
      <c r="G670" s="19">
        <v>0.29320000000000002</v>
      </c>
      <c r="H670" s="2">
        <v>12533</v>
      </c>
    </row>
    <row r="671" spans="1:8" ht="14" x14ac:dyDescent="0.15">
      <c r="A671" s="2" t="s">
        <v>113</v>
      </c>
      <c r="B671" s="2" t="s">
        <v>149</v>
      </c>
      <c r="C671" s="2">
        <v>2015</v>
      </c>
      <c r="D67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71" s="2" t="s">
        <v>136</v>
      </c>
      <c r="F671" s="2">
        <v>2195</v>
      </c>
      <c r="G671" s="19">
        <v>0.17510000000000001</v>
      </c>
      <c r="H671" s="2">
        <v>12533</v>
      </c>
    </row>
    <row r="672" spans="1:8" ht="14" x14ac:dyDescent="0.15">
      <c r="A672" s="2" t="s">
        <v>113</v>
      </c>
      <c r="B672" s="2" t="s">
        <v>149</v>
      </c>
      <c r="C672" s="2">
        <v>2015</v>
      </c>
      <c r="D67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72" s="2" t="s">
        <v>137</v>
      </c>
      <c r="F672" s="2">
        <v>879</v>
      </c>
      <c r="G672" s="19">
        <v>7.0099999999999996E-2</v>
      </c>
      <c r="H672" s="2">
        <v>12533</v>
      </c>
    </row>
    <row r="673" spans="1:8" ht="14" x14ac:dyDescent="0.15">
      <c r="A673" s="2" t="s">
        <v>113</v>
      </c>
      <c r="B673" s="2" t="s">
        <v>149</v>
      </c>
      <c r="C673" s="2">
        <v>2015</v>
      </c>
      <c r="D67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73" s="2" t="s">
        <v>151</v>
      </c>
      <c r="F673" s="2">
        <v>802</v>
      </c>
      <c r="G673" s="19">
        <v>6.4000000000000001E-2</v>
      </c>
      <c r="H673" s="2">
        <v>12533</v>
      </c>
    </row>
    <row r="674" spans="1:8" ht="14" x14ac:dyDescent="0.15">
      <c r="A674" s="2" t="s">
        <v>113</v>
      </c>
      <c r="B674" s="2" t="s">
        <v>149</v>
      </c>
      <c r="C674" s="2">
        <v>2015</v>
      </c>
      <c r="D67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74" s="2" t="s">
        <v>155</v>
      </c>
      <c r="F674" s="2">
        <v>167</v>
      </c>
      <c r="G674" s="19">
        <v>1.3299999999999999E-2</v>
      </c>
      <c r="H674" s="2">
        <v>12533</v>
      </c>
    </row>
    <row r="675" spans="1:8" ht="14" x14ac:dyDescent="0.15">
      <c r="A675" s="2" t="s">
        <v>113</v>
      </c>
      <c r="B675" s="2" t="s">
        <v>149</v>
      </c>
      <c r="C675" s="2">
        <v>2015</v>
      </c>
      <c r="D67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75" s="2" t="s">
        <v>138</v>
      </c>
      <c r="F675" s="2">
        <v>16</v>
      </c>
      <c r="G675" s="19">
        <v>1.2999999999999999E-3</v>
      </c>
      <c r="H675" s="2">
        <v>12533</v>
      </c>
    </row>
    <row r="676" spans="1:8" ht="14" x14ac:dyDescent="0.15">
      <c r="A676" s="2" t="s">
        <v>113</v>
      </c>
      <c r="B676" s="2" t="s">
        <v>149</v>
      </c>
      <c r="C676" s="2">
        <v>2015</v>
      </c>
      <c r="D67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76" s="2" t="s">
        <v>139</v>
      </c>
      <c r="F676" s="2">
        <v>9</v>
      </c>
      <c r="G676" s="19">
        <v>6.9999999999999999E-4</v>
      </c>
      <c r="H676" s="2">
        <v>12533</v>
      </c>
    </row>
    <row r="677" spans="1:8" ht="14" x14ac:dyDescent="0.15">
      <c r="A677" s="2" t="s">
        <v>113</v>
      </c>
      <c r="B677" s="2" t="s">
        <v>149</v>
      </c>
      <c r="C677" s="2">
        <v>2015</v>
      </c>
      <c r="D67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77" s="2" t="s">
        <v>141</v>
      </c>
      <c r="F677" s="2">
        <v>4</v>
      </c>
      <c r="G677" s="19">
        <v>2.9999999999999997E-4</v>
      </c>
      <c r="H677" s="2">
        <v>12533</v>
      </c>
    </row>
    <row r="678" spans="1:8" ht="14" x14ac:dyDescent="0.15">
      <c r="A678" s="2" t="s">
        <v>113</v>
      </c>
      <c r="B678" s="2" t="s">
        <v>149</v>
      </c>
      <c r="C678" s="2">
        <v>2015</v>
      </c>
      <c r="D67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78" s="2" t="s">
        <v>140</v>
      </c>
      <c r="F678" s="2">
        <v>2</v>
      </c>
      <c r="G678" s="19">
        <v>2.0000000000000001E-4</v>
      </c>
      <c r="H678" s="2">
        <v>12533</v>
      </c>
    </row>
    <row r="679" spans="1:8" ht="14" x14ac:dyDescent="0.15">
      <c r="A679" s="2" t="s">
        <v>113</v>
      </c>
      <c r="B679" s="2" t="s">
        <v>149</v>
      </c>
      <c r="C679" s="2">
        <v>2015</v>
      </c>
      <c r="D67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79" s="2" t="s">
        <v>142</v>
      </c>
      <c r="F679" s="2">
        <v>0</v>
      </c>
      <c r="G679" s="19">
        <v>0</v>
      </c>
      <c r="H679" s="2">
        <v>12533</v>
      </c>
    </row>
    <row r="680" spans="1:8" ht="14" x14ac:dyDescent="0.15">
      <c r="A680" s="2" t="s">
        <v>113</v>
      </c>
      <c r="B680" s="2" t="s">
        <v>150</v>
      </c>
      <c r="C680" s="2">
        <v>2015</v>
      </c>
      <c r="D68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80" s="2" t="s">
        <v>135</v>
      </c>
      <c r="F680" s="2">
        <v>4806</v>
      </c>
      <c r="G680" s="19">
        <v>0.38169999999999998</v>
      </c>
      <c r="H680" s="2">
        <v>12590</v>
      </c>
    </row>
    <row r="681" spans="1:8" ht="14" x14ac:dyDescent="0.15">
      <c r="A681" s="2" t="s">
        <v>113</v>
      </c>
      <c r="B681" s="2" t="s">
        <v>150</v>
      </c>
      <c r="C681" s="2">
        <v>2015</v>
      </c>
      <c r="D68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81" s="2" t="s">
        <v>134</v>
      </c>
      <c r="F681" s="2">
        <v>3679</v>
      </c>
      <c r="G681" s="19">
        <v>0.29220000000000002</v>
      </c>
      <c r="H681" s="2">
        <v>12590</v>
      </c>
    </row>
    <row r="682" spans="1:8" ht="14" x14ac:dyDescent="0.15">
      <c r="A682" s="2" t="s">
        <v>113</v>
      </c>
      <c r="B682" s="2" t="s">
        <v>150</v>
      </c>
      <c r="C682" s="2">
        <v>2015</v>
      </c>
      <c r="D68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82" s="2" t="s">
        <v>136</v>
      </c>
      <c r="F682" s="2">
        <v>2197</v>
      </c>
      <c r="G682" s="19">
        <v>0.17449999999999999</v>
      </c>
      <c r="H682" s="2">
        <v>12590</v>
      </c>
    </row>
    <row r="683" spans="1:8" ht="14" x14ac:dyDescent="0.15">
      <c r="A683" s="2" t="s">
        <v>113</v>
      </c>
      <c r="B683" s="2" t="s">
        <v>150</v>
      </c>
      <c r="C683" s="2">
        <v>2015</v>
      </c>
      <c r="D68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83" s="2" t="s">
        <v>137</v>
      </c>
      <c r="F683" s="2">
        <v>883</v>
      </c>
      <c r="G683" s="19">
        <v>7.0099999999999996E-2</v>
      </c>
      <c r="H683" s="2">
        <v>12590</v>
      </c>
    </row>
    <row r="684" spans="1:8" ht="14" x14ac:dyDescent="0.15">
      <c r="A684" s="2" t="s">
        <v>113</v>
      </c>
      <c r="B684" s="2" t="s">
        <v>150</v>
      </c>
      <c r="C684" s="2">
        <v>2015</v>
      </c>
      <c r="D68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84" s="2" t="s">
        <v>151</v>
      </c>
      <c r="F684" s="2">
        <v>808</v>
      </c>
      <c r="G684" s="19">
        <v>6.4199999999999993E-2</v>
      </c>
      <c r="H684" s="2">
        <v>12590</v>
      </c>
    </row>
    <row r="685" spans="1:8" ht="14" x14ac:dyDescent="0.15">
      <c r="A685" s="2" t="s">
        <v>113</v>
      </c>
      <c r="B685" s="2" t="s">
        <v>150</v>
      </c>
      <c r="C685" s="2">
        <v>2015</v>
      </c>
      <c r="D68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85" s="2" t="s">
        <v>155</v>
      </c>
      <c r="F685" s="2">
        <v>187</v>
      </c>
      <c r="G685" s="19">
        <v>1.49E-2</v>
      </c>
      <c r="H685" s="2">
        <v>12590</v>
      </c>
    </row>
    <row r="686" spans="1:8" ht="14" x14ac:dyDescent="0.15">
      <c r="A686" s="2" t="s">
        <v>113</v>
      </c>
      <c r="B686" s="2" t="s">
        <v>150</v>
      </c>
      <c r="C686" s="2">
        <v>2015</v>
      </c>
      <c r="D68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86" s="2" t="s">
        <v>138</v>
      </c>
      <c r="F686" s="2">
        <v>16</v>
      </c>
      <c r="G686" s="19">
        <v>1.2999999999999999E-3</v>
      </c>
      <c r="H686" s="2">
        <v>12590</v>
      </c>
    </row>
    <row r="687" spans="1:8" ht="14" x14ac:dyDescent="0.15">
      <c r="A687" s="2" t="s">
        <v>113</v>
      </c>
      <c r="B687" s="2" t="s">
        <v>150</v>
      </c>
      <c r="C687" s="2">
        <v>2015</v>
      </c>
      <c r="D68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87" s="2" t="s">
        <v>139</v>
      </c>
      <c r="F687" s="2">
        <v>8</v>
      </c>
      <c r="G687" s="19">
        <v>5.9999999999999995E-4</v>
      </c>
      <c r="H687" s="2">
        <v>12590</v>
      </c>
    </row>
    <row r="688" spans="1:8" ht="14" x14ac:dyDescent="0.15">
      <c r="A688" s="2" t="s">
        <v>113</v>
      </c>
      <c r="B688" s="2" t="s">
        <v>150</v>
      </c>
      <c r="C688" s="2">
        <v>2015</v>
      </c>
      <c r="D68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88" s="2" t="s">
        <v>141</v>
      </c>
      <c r="F688" s="2">
        <v>4</v>
      </c>
      <c r="G688" s="19">
        <v>2.9999999999999997E-4</v>
      </c>
      <c r="H688" s="2">
        <v>12590</v>
      </c>
    </row>
    <row r="689" spans="1:8" ht="14" x14ac:dyDescent="0.15">
      <c r="A689" s="2" t="s">
        <v>113</v>
      </c>
      <c r="B689" s="2" t="s">
        <v>150</v>
      </c>
      <c r="C689" s="2">
        <v>2015</v>
      </c>
      <c r="D68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89" s="2" t="s">
        <v>140</v>
      </c>
      <c r="F689" s="2">
        <v>2</v>
      </c>
      <c r="G689" s="19">
        <v>2.0000000000000001E-4</v>
      </c>
      <c r="H689" s="2">
        <v>12590</v>
      </c>
    </row>
    <row r="690" spans="1:8" ht="14" x14ac:dyDescent="0.15">
      <c r="A690" s="2" t="s">
        <v>113</v>
      </c>
      <c r="B690" s="2" t="s">
        <v>150</v>
      </c>
      <c r="C690" s="2">
        <v>2015</v>
      </c>
      <c r="D69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90" s="2" t="s">
        <v>142</v>
      </c>
      <c r="F690" s="2">
        <v>0</v>
      </c>
      <c r="G690" s="19">
        <v>0</v>
      </c>
      <c r="H690" s="2">
        <v>12590</v>
      </c>
    </row>
    <row r="691" spans="1:8" ht="14" x14ac:dyDescent="0.15">
      <c r="A691" s="2" t="s">
        <v>114</v>
      </c>
      <c r="B691" s="2" t="s">
        <v>152</v>
      </c>
      <c r="C691" s="2">
        <v>2015</v>
      </c>
      <c r="D69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91" s="2" t="s">
        <v>135</v>
      </c>
      <c r="F691" s="2">
        <v>4803</v>
      </c>
      <c r="G691" s="19">
        <v>0.38219999999999998</v>
      </c>
      <c r="H691" s="2">
        <v>12568</v>
      </c>
    </row>
    <row r="692" spans="1:8" ht="14" x14ac:dyDescent="0.15">
      <c r="A692" s="2" t="s">
        <v>114</v>
      </c>
      <c r="B692" s="2" t="s">
        <v>152</v>
      </c>
      <c r="C692" s="2">
        <v>2015</v>
      </c>
      <c r="D69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92" s="2" t="s">
        <v>134</v>
      </c>
      <c r="F692" s="2">
        <v>3651</v>
      </c>
      <c r="G692" s="19">
        <v>0.29049999999999998</v>
      </c>
      <c r="H692" s="2">
        <v>12568</v>
      </c>
    </row>
    <row r="693" spans="1:8" ht="14" x14ac:dyDescent="0.15">
      <c r="A693" s="2" t="s">
        <v>114</v>
      </c>
      <c r="B693" s="2" t="s">
        <v>152</v>
      </c>
      <c r="C693" s="2">
        <v>2015</v>
      </c>
      <c r="D69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93" s="2" t="s">
        <v>136</v>
      </c>
      <c r="F693" s="2">
        <v>2198</v>
      </c>
      <c r="G693" s="19">
        <v>0.1749</v>
      </c>
      <c r="H693" s="2">
        <v>12568</v>
      </c>
    </row>
    <row r="694" spans="1:8" ht="14" x14ac:dyDescent="0.15">
      <c r="A694" s="2" t="s">
        <v>114</v>
      </c>
      <c r="B694" s="2" t="s">
        <v>152</v>
      </c>
      <c r="C694" s="2">
        <v>2015</v>
      </c>
      <c r="D69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94" s="2" t="s">
        <v>137</v>
      </c>
      <c r="F694" s="2">
        <v>879</v>
      </c>
      <c r="G694" s="19">
        <v>6.9900000000000004E-2</v>
      </c>
      <c r="H694" s="2">
        <v>12568</v>
      </c>
    </row>
    <row r="695" spans="1:8" ht="14" x14ac:dyDescent="0.15">
      <c r="A695" s="2" t="s">
        <v>114</v>
      </c>
      <c r="B695" s="2" t="s">
        <v>152</v>
      </c>
      <c r="C695" s="2">
        <v>2015</v>
      </c>
      <c r="D69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95" s="2" t="s">
        <v>151</v>
      </c>
      <c r="F695" s="2">
        <v>812</v>
      </c>
      <c r="G695" s="19">
        <v>6.4600000000000005E-2</v>
      </c>
      <c r="H695" s="2">
        <v>12568</v>
      </c>
    </row>
    <row r="696" spans="1:8" ht="14" x14ac:dyDescent="0.15">
      <c r="A696" s="2" t="s">
        <v>114</v>
      </c>
      <c r="B696" s="2" t="s">
        <v>152</v>
      </c>
      <c r="C696" s="2">
        <v>2015</v>
      </c>
      <c r="D69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96" s="2" t="s">
        <v>155</v>
      </c>
      <c r="F696" s="2">
        <v>196</v>
      </c>
      <c r="G696" s="19">
        <v>1.5599999999999999E-2</v>
      </c>
      <c r="H696" s="2">
        <v>12568</v>
      </c>
    </row>
    <row r="697" spans="1:8" ht="14" x14ac:dyDescent="0.15">
      <c r="A697" s="2" t="s">
        <v>114</v>
      </c>
      <c r="B697" s="2" t="s">
        <v>152</v>
      </c>
      <c r="C697" s="2">
        <v>2015</v>
      </c>
      <c r="D69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97" s="2" t="s">
        <v>138</v>
      </c>
      <c r="F697" s="2">
        <v>15</v>
      </c>
      <c r="G697" s="19">
        <v>1.1999999999999999E-3</v>
      </c>
      <c r="H697" s="2">
        <v>12568</v>
      </c>
    </row>
    <row r="698" spans="1:8" ht="14" x14ac:dyDescent="0.15">
      <c r="A698" s="2" t="s">
        <v>114</v>
      </c>
      <c r="B698" s="2" t="s">
        <v>152</v>
      </c>
      <c r="C698" s="2">
        <v>2015</v>
      </c>
      <c r="D69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98" s="2" t="s">
        <v>139</v>
      </c>
      <c r="F698" s="2">
        <v>8</v>
      </c>
      <c r="G698" s="19">
        <v>5.9999999999999995E-4</v>
      </c>
      <c r="H698" s="2">
        <v>12568</v>
      </c>
    </row>
    <row r="699" spans="1:8" ht="14" x14ac:dyDescent="0.15">
      <c r="A699" s="2" t="s">
        <v>114</v>
      </c>
      <c r="B699" s="2" t="s">
        <v>152</v>
      </c>
      <c r="C699" s="2">
        <v>2015</v>
      </c>
      <c r="D69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99" s="2" t="s">
        <v>141</v>
      </c>
      <c r="F699" s="2">
        <v>4</v>
      </c>
      <c r="G699" s="19">
        <v>2.9999999999999997E-4</v>
      </c>
      <c r="H699" s="2">
        <v>12568</v>
      </c>
    </row>
    <row r="700" spans="1:8" ht="14" x14ac:dyDescent="0.15">
      <c r="A700" s="2" t="s">
        <v>114</v>
      </c>
      <c r="B700" s="2" t="s">
        <v>152</v>
      </c>
      <c r="C700" s="2">
        <v>2015</v>
      </c>
      <c r="D70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700" s="2" t="s">
        <v>140</v>
      </c>
      <c r="F700" s="2">
        <v>2</v>
      </c>
      <c r="G700" s="19">
        <v>2.0000000000000001E-4</v>
      </c>
      <c r="H700" s="2">
        <v>12568</v>
      </c>
    </row>
    <row r="701" spans="1:8" ht="14" x14ac:dyDescent="0.15">
      <c r="A701" s="2" t="s">
        <v>114</v>
      </c>
      <c r="B701" s="2" t="s">
        <v>152</v>
      </c>
      <c r="C701" s="2">
        <v>2015</v>
      </c>
      <c r="D70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701" s="2" t="s">
        <v>142</v>
      </c>
      <c r="F701" s="2">
        <v>0</v>
      </c>
      <c r="G701" s="19">
        <v>0</v>
      </c>
      <c r="H701" s="2">
        <v>12568</v>
      </c>
    </row>
    <row r="702" spans="1:8" ht="14" x14ac:dyDescent="0.15">
      <c r="A702" s="2" t="s">
        <v>114</v>
      </c>
      <c r="B702" s="2" t="s">
        <v>153</v>
      </c>
      <c r="C702" s="2">
        <v>2015</v>
      </c>
      <c r="D70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702" s="2" t="s">
        <v>135</v>
      </c>
      <c r="F702" s="2">
        <v>4813</v>
      </c>
      <c r="G702" s="19">
        <v>0.38240000000000002</v>
      </c>
      <c r="H702" s="2">
        <v>12587</v>
      </c>
    </row>
    <row r="703" spans="1:8" ht="14" x14ac:dyDescent="0.15">
      <c r="A703" s="2" t="s">
        <v>114</v>
      </c>
      <c r="B703" s="2" t="s">
        <v>153</v>
      </c>
      <c r="C703" s="2">
        <v>2015</v>
      </c>
      <c r="D70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703" s="2" t="s">
        <v>134</v>
      </c>
      <c r="F703" s="2">
        <v>3648</v>
      </c>
      <c r="G703" s="19">
        <v>0.2898</v>
      </c>
      <c r="H703" s="2">
        <v>12587</v>
      </c>
    </row>
    <row r="704" spans="1:8" ht="14" x14ac:dyDescent="0.15">
      <c r="A704" s="2" t="s">
        <v>114</v>
      </c>
      <c r="B704" s="2" t="s">
        <v>153</v>
      </c>
      <c r="C704" s="2">
        <v>2015</v>
      </c>
      <c r="D70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704" s="2" t="s">
        <v>136</v>
      </c>
      <c r="F704" s="2">
        <v>2194</v>
      </c>
      <c r="G704" s="19">
        <v>0.17430000000000001</v>
      </c>
      <c r="H704" s="2">
        <v>12587</v>
      </c>
    </row>
    <row r="705" spans="1:8" ht="14" x14ac:dyDescent="0.15">
      <c r="A705" s="2" t="s">
        <v>114</v>
      </c>
      <c r="B705" s="2" t="s">
        <v>153</v>
      </c>
      <c r="C705" s="2">
        <v>2015</v>
      </c>
      <c r="D70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705" s="2" t="s">
        <v>137</v>
      </c>
      <c r="F705" s="2">
        <v>876</v>
      </c>
      <c r="G705" s="19">
        <v>6.9599999999999995E-2</v>
      </c>
      <c r="H705" s="2">
        <v>12587</v>
      </c>
    </row>
    <row r="706" spans="1:8" ht="14" x14ac:dyDescent="0.15">
      <c r="A706" s="2" t="s">
        <v>114</v>
      </c>
      <c r="B706" s="2" t="s">
        <v>153</v>
      </c>
      <c r="C706" s="2">
        <v>2015</v>
      </c>
      <c r="D70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706" s="2" t="s">
        <v>151</v>
      </c>
      <c r="F706" s="2">
        <v>825</v>
      </c>
      <c r="G706" s="19">
        <v>6.5500000000000003E-2</v>
      </c>
      <c r="H706" s="2">
        <v>12587</v>
      </c>
    </row>
    <row r="707" spans="1:8" ht="14" x14ac:dyDescent="0.15">
      <c r="A707" s="2" t="s">
        <v>114</v>
      </c>
      <c r="B707" s="2" t="s">
        <v>153</v>
      </c>
      <c r="C707" s="2">
        <v>2015</v>
      </c>
      <c r="D70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707" s="2" t="s">
        <v>155</v>
      </c>
      <c r="F707" s="2">
        <v>204</v>
      </c>
      <c r="G707" s="19">
        <v>1.6199999999999999E-2</v>
      </c>
      <c r="H707" s="2">
        <v>12587</v>
      </c>
    </row>
    <row r="708" spans="1:8" ht="14" x14ac:dyDescent="0.15">
      <c r="A708" s="2" t="s">
        <v>114</v>
      </c>
      <c r="B708" s="2" t="s">
        <v>153</v>
      </c>
      <c r="C708" s="2">
        <v>2015</v>
      </c>
      <c r="D70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708" s="2" t="s">
        <v>138</v>
      </c>
      <c r="F708" s="2">
        <v>15</v>
      </c>
      <c r="G708" s="19">
        <v>1.1999999999999999E-3</v>
      </c>
      <c r="H708" s="2">
        <v>12587</v>
      </c>
    </row>
    <row r="709" spans="1:8" ht="14" x14ac:dyDescent="0.15">
      <c r="A709" s="2" t="s">
        <v>114</v>
      </c>
      <c r="B709" s="2" t="s">
        <v>153</v>
      </c>
      <c r="C709" s="2">
        <v>2015</v>
      </c>
      <c r="D70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709" s="2" t="s">
        <v>139</v>
      </c>
      <c r="F709" s="2">
        <v>6</v>
      </c>
      <c r="G709" s="19">
        <v>5.0000000000000001E-4</v>
      </c>
      <c r="H709" s="2">
        <v>12587</v>
      </c>
    </row>
    <row r="710" spans="1:8" ht="14" x14ac:dyDescent="0.15">
      <c r="A710" s="2" t="s">
        <v>114</v>
      </c>
      <c r="B710" s="2" t="s">
        <v>153</v>
      </c>
      <c r="C710" s="2">
        <v>2015</v>
      </c>
      <c r="D71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710" s="2" t="s">
        <v>141</v>
      </c>
      <c r="F710" s="2">
        <v>4</v>
      </c>
      <c r="G710" s="19">
        <v>2.9999999999999997E-4</v>
      </c>
      <c r="H710" s="2">
        <v>12587</v>
      </c>
    </row>
    <row r="711" spans="1:8" ht="14" x14ac:dyDescent="0.15">
      <c r="A711" s="2" t="s">
        <v>114</v>
      </c>
      <c r="B711" s="2" t="s">
        <v>153</v>
      </c>
      <c r="C711" s="2">
        <v>2015</v>
      </c>
      <c r="D71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711" s="2" t="s">
        <v>140</v>
      </c>
      <c r="F711" s="2">
        <v>2</v>
      </c>
      <c r="G711" s="19">
        <v>2.0000000000000001E-4</v>
      </c>
      <c r="H711" s="2">
        <v>12587</v>
      </c>
    </row>
    <row r="712" spans="1:8" ht="14" x14ac:dyDescent="0.15">
      <c r="A712" s="2" t="s">
        <v>114</v>
      </c>
      <c r="B712" s="2" t="s">
        <v>153</v>
      </c>
      <c r="C712" s="2">
        <v>2015</v>
      </c>
      <c r="D71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712" s="2" t="s">
        <v>142</v>
      </c>
      <c r="F712" s="2">
        <v>0</v>
      </c>
      <c r="G712" s="19">
        <v>0</v>
      </c>
      <c r="H712" s="2">
        <v>12587</v>
      </c>
    </row>
    <row r="713" spans="1:8" ht="14" x14ac:dyDescent="0.15">
      <c r="A713" s="2" t="s">
        <v>114</v>
      </c>
      <c r="B713" s="2" t="s">
        <v>154</v>
      </c>
      <c r="C713" s="2">
        <v>2015</v>
      </c>
      <c r="D71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713" s="2" t="s">
        <v>135</v>
      </c>
      <c r="F713" s="2">
        <v>4808</v>
      </c>
      <c r="G713" s="19">
        <v>0.38059999999999999</v>
      </c>
      <c r="H713" s="2">
        <v>12633</v>
      </c>
    </row>
    <row r="714" spans="1:8" ht="14" x14ac:dyDescent="0.15">
      <c r="A714" s="2" t="s">
        <v>114</v>
      </c>
      <c r="B714" s="2" t="s">
        <v>154</v>
      </c>
      <c r="C714" s="2">
        <v>2015</v>
      </c>
      <c r="D71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714" s="2" t="s">
        <v>134</v>
      </c>
      <c r="F714" s="2">
        <v>3629</v>
      </c>
      <c r="G714" s="19">
        <v>0.2873</v>
      </c>
      <c r="H714" s="2">
        <v>12633</v>
      </c>
    </row>
    <row r="715" spans="1:8" ht="14" x14ac:dyDescent="0.15">
      <c r="A715" s="2" t="s">
        <v>114</v>
      </c>
      <c r="B715" s="2" t="s">
        <v>154</v>
      </c>
      <c r="C715" s="2">
        <v>2015</v>
      </c>
      <c r="D71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715" s="2" t="s">
        <v>136</v>
      </c>
      <c r="F715" s="2">
        <v>2191</v>
      </c>
      <c r="G715" s="19">
        <v>0.1734</v>
      </c>
      <c r="H715" s="2">
        <v>12633</v>
      </c>
    </row>
    <row r="716" spans="1:8" ht="14" x14ac:dyDescent="0.15">
      <c r="A716" s="2" t="s">
        <v>114</v>
      </c>
      <c r="B716" s="2" t="s">
        <v>154</v>
      </c>
      <c r="C716" s="2">
        <v>2015</v>
      </c>
      <c r="D71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716" s="2" t="s">
        <v>137</v>
      </c>
      <c r="F716" s="2">
        <v>880</v>
      </c>
      <c r="G716" s="19">
        <v>6.9699999999999998E-2</v>
      </c>
      <c r="H716" s="2">
        <v>12633</v>
      </c>
    </row>
    <row r="717" spans="1:8" ht="14" x14ac:dyDescent="0.15">
      <c r="A717" s="2" t="s">
        <v>114</v>
      </c>
      <c r="B717" s="2" t="s">
        <v>154</v>
      </c>
      <c r="C717" s="2">
        <v>2015</v>
      </c>
      <c r="D71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717" s="2" t="s">
        <v>151</v>
      </c>
      <c r="F717" s="2">
        <v>858</v>
      </c>
      <c r="G717" s="19">
        <v>6.7900000000000002E-2</v>
      </c>
      <c r="H717" s="2">
        <v>12633</v>
      </c>
    </row>
    <row r="718" spans="1:8" ht="14" x14ac:dyDescent="0.15">
      <c r="A718" s="2" t="s">
        <v>114</v>
      </c>
      <c r="B718" s="2" t="s">
        <v>154</v>
      </c>
      <c r="C718" s="2">
        <v>2015</v>
      </c>
      <c r="D71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718" s="2" t="s">
        <v>155</v>
      </c>
      <c r="F718" s="2">
        <v>241</v>
      </c>
      <c r="G718" s="19">
        <v>1.9099999999999999E-2</v>
      </c>
      <c r="H718" s="2">
        <v>12633</v>
      </c>
    </row>
    <row r="719" spans="1:8" ht="14" x14ac:dyDescent="0.15">
      <c r="A719" s="2" t="s">
        <v>114</v>
      </c>
      <c r="B719" s="2" t="s">
        <v>154</v>
      </c>
      <c r="C719" s="2">
        <v>2015</v>
      </c>
      <c r="D71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719" s="2" t="s">
        <v>138</v>
      </c>
      <c r="F719" s="2">
        <v>15</v>
      </c>
      <c r="G719" s="19">
        <v>1.1999999999999999E-3</v>
      </c>
      <c r="H719" s="2">
        <v>12633</v>
      </c>
    </row>
    <row r="720" spans="1:8" ht="14" x14ac:dyDescent="0.15">
      <c r="A720" s="2" t="s">
        <v>114</v>
      </c>
      <c r="B720" s="2" t="s">
        <v>154</v>
      </c>
      <c r="C720" s="2">
        <v>2015</v>
      </c>
      <c r="D72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720" s="2" t="s">
        <v>139</v>
      </c>
      <c r="F720" s="2">
        <v>6</v>
      </c>
      <c r="G720" s="19">
        <v>5.0000000000000001E-4</v>
      </c>
      <c r="H720" s="2">
        <v>12633</v>
      </c>
    </row>
    <row r="721" spans="1:8" ht="14" x14ac:dyDescent="0.15">
      <c r="A721" s="2" t="s">
        <v>114</v>
      </c>
      <c r="B721" s="2" t="s">
        <v>154</v>
      </c>
      <c r="C721" s="2">
        <v>2015</v>
      </c>
      <c r="D72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721" s="2" t="s">
        <v>141</v>
      </c>
      <c r="F721" s="2">
        <v>3</v>
      </c>
      <c r="G721" s="19">
        <v>2.0000000000000001E-4</v>
      </c>
      <c r="H721" s="2">
        <v>12633</v>
      </c>
    </row>
    <row r="722" spans="1:8" ht="14" x14ac:dyDescent="0.15">
      <c r="A722" s="2" t="s">
        <v>114</v>
      </c>
      <c r="B722" s="2" t="s">
        <v>154</v>
      </c>
      <c r="C722" s="2">
        <v>2015</v>
      </c>
      <c r="D72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722" s="2" t="s">
        <v>140</v>
      </c>
      <c r="F722" s="2">
        <v>2</v>
      </c>
      <c r="G722" s="19">
        <v>2.0000000000000001E-4</v>
      </c>
      <c r="H722" s="2">
        <v>12633</v>
      </c>
    </row>
    <row r="723" spans="1:8" ht="14" x14ac:dyDescent="0.15">
      <c r="A723" s="2" t="s">
        <v>114</v>
      </c>
      <c r="B723" s="2" t="s">
        <v>154</v>
      </c>
      <c r="C723" s="2">
        <v>2015</v>
      </c>
      <c r="D72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723" s="2" t="s">
        <v>142</v>
      </c>
      <c r="F723" s="2">
        <v>0</v>
      </c>
      <c r="G723" s="19">
        <v>0</v>
      </c>
      <c r="H723" s="2">
        <v>12633</v>
      </c>
    </row>
    <row r="724" spans="1:8" ht="14" x14ac:dyDescent="0.15">
      <c r="A724" s="2" t="s">
        <v>109</v>
      </c>
      <c r="B724" s="2" t="s">
        <v>133</v>
      </c>
      <c r="C724" s="2">
        <v>2015</v>
      </c>
      <c r="D72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24" s="2" t="s">
        <v>135</v>
      </c>
      <c r="F724" s="2">
        <v>4801</v>
      </c>
      <c r="G724" s="19">
        <v>0.38080000000000003</v>
      </c>
      <c r="H724" s="2">
        <v>12608</v>
      </c>
    </row>
    <row r="725" spans="1:8" ht="14" x14ac:dyDescent="0.15">
      <c r="A725" s="2" t="s">
        <v>109</v>
      </c>
      <c r="B725" s="2" t="s">
        <v>133</v>
      </c>
      <c r="C725" s="2">
        <v>2015</v>
      </c>
      <c r="D72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25" s="2" t="s">
        <v>134</v>
      </c>
      <c r="F725" s="2">
        <v>3583</v>
      </c>
      <c r="G725" s="19">
        <v>0.28420000000000001</v>
      </c>
      <c r="H725" s="2">
        <v>12608</v>
      </c>
    </row>
    <row r="726" spans="1:8" ht="14" x14ac:dyDescent="0.15">
      <c r="A726" s="2" t="s">
        <v>109</v>
      </c>
      <c r="B726" s="2" t="s">
        <v>133</v>
      </c>
      <c r="C726" s="2">
        <v>2015</v>
      </c>
      <c r="D72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26" s="2" t="s">
        <v>136</v>
      </c>
      <c r="F726" s="2">
        <v>2184</v>
      </c>
      <c r="G726" s="19">
        <v>0.17319999999999999</v>
      </c>
      <c r="H726" s="2">
        <v>12608</v>
      </c>
    </row>
    <row r="727" spans="1:8" ht="14" x14ac:dyDescent="0.15">
      <c r="A727" s="2" t="s">
        <v>109</v>
      </c>
      <c r="B727" s="2" t="s">
        <v>133</v>
      </c>
      <c r="C727" s="2">
        <v>2015</v>
      </c>
      <c r="D72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27" s="2" t="s">
        <v>151</v>
      </c>
      <c r="F727" s="2">
        <v>892</v>
      </c>
      <c r="G727" s="19">
        <v>7.0699999999999999E-2</v>
      </c>
      <c r="H727" s="2">
        <v>12608</v>
      </c>
    </row>
    <row r="728" spans="1:8" ht="14" x14ac:dyDescent="0.15">
      <c r="A728" s="2" t="s">
        <v>109</v>
      </c>
      <c r="B728" s="2" t="s">
        <v>133</v>
      </c>
      <c r="C728" s="2">
        <v>2015</v>
      </c>
      <c r="D72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28" s="2" t="s">
        <v>137</v>
      </c>
      <c r="F728" s="2">
        <v>872</v>
      </c>
      <c r="G728" s="19">
        <v>6.9199999999999998E-2</v>
      </c>
      <c r="H728" s="2">
        <v>12608</v>
      </c>
    </row>
    <row r="729" spans="1:8" ht="14" x14ac:dyDescent="0.15">
      <c r="A729" s="2" t="s">
        <v>109</v>
      </c>
      <c r="B729" s="2" t="s">
        <v>133</v>
      </c>
      <c r="C729" s="2">
        <v>2015</v>
      </c>
      <c r="D72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29" s="2" t="s">
        <v>155</v>
      </c>
      <c r="F729" s="2">
        <v>250</v>
      </c>
      <c r="G729" s="19">
        <v>1.9800000000000002E-2</v>
      </c>
      <c r="H729" s="2">
        <v>12608</v>
      </c>
    </row>
    <row r="730" spans="1:8" ht="14" x14ac:dyDescent="0.15">
      <c r="A730" s="2" t="s">
        <v>109</v>
      </c>
      <c r="B730" s="2" t="s">
        <v>133</v>
      </c>
      <c r="C730" s="2">
        <v>2015</v>
      </c>
      <c r="D73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30" s="2" t="s">
        <v>138</v>
      </c>
      <c r="F730" s="2">
        <v>15</v>
      </c>
      <c r="G730" s="19">
        <v>1.1999999999999999E-3</v>
      </c>
      <c r="H730" s="2">
        <v>12608</v>
      </c>
    </row>
    <row r="731" spans="1:8" ht="14" x14ac:dyDescent="0.15">
      <c r="A731" s="2" t="s">
        <v>109</v>
      </c>
      <c r="B731" s="2" t="s">
        <v>133</v>
      </c>
      <c r="C731" s="2">
        <v>2015</v>
      </c>
      <c r="D73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31" s="2" t="s">
        <v>139</v>
      </c>
      <c r="F731" s="2">
        <v>6</v>
      </c>
      <c r="G731" s="19">
        <v>5.0000000000000001E-4</v>
      </c>
      <c r="H731" s="2">
        <v>12608</v>
      </c>
    </row>
    <row r="732" spans="1:8" ht="14" x14ac:dyDescent="0.15">
      <c r="A732" s="2" t="s">
        <v>109</v>
      </c>
      <c r="B732" s="2" t="s">
        <v>133</v>
      </c>
      <c r="C732" s="2">
        <v>2015</v>
      </c>
      <c r="D73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32" s="2" t="s">
        <v>141</v>
      </c>
      <c r="F732" s="2">
        <v>3</v>
      </c>
      <c r="G732" s="19">
        <v>2.0000000000000001E-4</v>
      </c>
      <c r="H732" s="2">
        <v>12608</v>
      </c>
    </row>
    <row r="733" spans="1:8" ht="14" x14ac:dyDescent="0.15">
      <c r="A733" s="2" t="s">
        <v>109</v>
      </c>
      <c r="B733" s="2" t="s">
        <v>133</v>
      </c>
      <c r="C733" s="2">
        <v>2015</v>
      </c>
      <c r="D73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33" s="2" t="s">
        <v>140</v>
      </c>
      <c r="F733" s="2">
        <v>2</v>
      </c>
      <c r="G733" s="19">
        <v>2.0000000000000001E-4</v>
      </c>
      <c r="H733" s="2">
        <v>12608</v>
      </c>
    </row>
    <row r="734" spans="1:8" ht="14" x14ac:dyDescent="0.15">
      <c r="A734" s="2" t="s">
        <v>109</v>
      </c>
      <c r="B734" s="2" t="s">
        <v>143</v>
      </c>
      <c r="C734" s="2">
        <v>2015</v>
      </c>
      <c r="D73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34" s="2" t="s">
        <v>135</v>
      </c>
      <c r="F734" s="2">
        <v>4756</v>
      </c>
      <c r="G734" s="19">
        <v>0.37909999999999999</v>
      </c>
      <c r="H734" s="2">
        <v>12544</v>
      </c>
    </row>
    <row r="735" spans="1:8" ht="14" x14ac:dyDescent="0.15">
      <c r="A735" s="2" t="s">
        <v>109</v>
      </c>
      <c r="B735" s="2" t="s">
        <v>143</v>
      </c>
      <c r="C735" s="2">
        <v>2015</v>
      </c>
      <c r="D73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35" s="2" t="s">
        <v>134</v>
      </c>
      <c r="F735" s="2">
        <v>3562</v>
      </c>
      <c r="G735" s="19">
        <v>0.28399999999999997</v>
      </c>
      <c r="H735" s="2">
        <v>12544</v>
      </c>
    </row>
    <row r="736" spans="1:8" ht="14" x14ac:dyDescent="0.15">
      <c r="A736" s="2" t="s">
        <v>109</v>
      </c>
      <c r="B736" s="2" t="s">
        <v>143</v>
      </c>
      <c r="C736" s="2">
        <v>2015</v>
      </c>
      <c r="D73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36" s="2" t="s">
        <v>136</v>
      </c>
      <c r="F736" s="2">
        <v>2181</v>
      </c>
      <c r="G736" s="19">
        <v>0.1739</v>
      </c>
      <c r="H736" s="2">
        <v>12544</v>
      </c>
    </row>
    <row r="737" spans="1:8" ht="14" x14ac:dyDescent="0.15">
      <c r="A737" s="2" t="s">
        <v>109</v>
      </c>
      <c r="B737" s="2" t="s">
        <v>143</v>
      </c>
      <c r="C737" s="2">
        <v>2015</v>
      </c>
      <c r="D73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37" s="2" t="s">
        <v>151</v>
      </c>
      <c r="F737" s="2">
        <v>895</v>
      </c>
      <c r="G737" s="19">
        <v>7.1300000000000002E-2</v>
      </c>
      <c r="H737" s="2">
        <v>12544</v>
      </c>
    </row>
    <row r="738" spans="1:8" ht="14" x14ac:dyDescent="0.15">
      <c r="A738" s="2" t="s">
        <v>109</v>
      </c>
      <c r="B738" s="2" t="s">
        <v>143</v>
      </c>
      <c r="C738" s="2">
        <v>2015</v>
      </c>
      <c r="D73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38" s="2" t="s">
        <v>137</v>
      </c>
      <c r="F738" s="2">
        <v>872</v>
      </c>
      <c r="G738" s="19">
        <v>6.9500000000000006E-2</v>
      </c>
      <c r="H738" s="2">
        <v>12544</v>
      </c>
    </row>
    <row r="739" spans="1:8" ht="14" x14ac:dyDescent="0.15">
      <c r="A739" s="2" t="s">
        <v>109</v>
      </c>
      <c r="B739" s="2" t="s">
        <v>143</v>
      </c>
      <c r="C739" s="2">
        <v>2015</v>
      </c>
      <c r="D73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39" s="2" t="s">
        <v>155</v>
      </c>
      <c r="F739" s="2">
        <v>254</v>
      </c>
      <c r="G739" s="19">
        <v>2.0199999999999999E-2</v>
      </c>
      <c r="H739" s="2">
        <v>12544</v>
      </c>
    </row>
    <row r="740" spans="1:8" ht="14" x14ac:dyDescent="0.15">
      <c r="A740" s="2" t="s">
        <v>109</v>
      </c>
      <c r="B740" s="2" t="s">
        <v>143</v>
      </c>
      <c r="C740" s="2">
        <v>2015</v>
      </c>
      <c r="D74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40" s="2" t="s">
        <v>138</v>
      </c>
      <c r="F740" s="2">
        <v>14</v>
      </c>
      <c r="G740" s="19">
        <v>1.1000000000000001E-3</v>
      </c>
      <c r="H740" s="2">
        <v>12544</v>
      </c>
    </row>
    <row r="741" spans="1:8" ht="14" x14ac:dyDescent="0.15">
      <c r="A741" s="2" t="s">
        <v>109</v>
      </c>
      <c r="B741" s="2" t="s">
        <v>143</v>
      </c>
      <c r="C741" s="2">
        <v>2015</v>
      </c>
      <c r="D74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41" s="2" t="s">
        <v>139</v>
      </c>
      <c r="F741" s="2">
        <v>6</v>
      </c>
      <c r="G741" s="19">
        <v>5.0000000000000001E-4</v>
      </c>
      <c r="H741" s="2">
        <v>12544</v>
      </c>
    </row>
    <row r="742" spans="1:8" ht="14" x14ac:dyDescent="0.15">
      <c r="A742" s="2" t="s">
        <v>109</v>
      </c>
      <c r="B742" s="2" t="s">
        <v>143</v>
      </c>
      <c r="C742" s="2">
        <v>2015</v>
      </c>
      <c r="D74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42" s="2" t="s">
        <v>140</v>
      </c>
      <c r="F742" s="2">
        <v>2</v>
      </c>
      <c r="G742" s="19">
        <v>2.0000000000000001E-4</v>
      </c>
      <c r="H742" s="2">
        <v>12544</v>
      </c>
    </row>
    <row r="743" spans="1:8" ht="14" x14ac:dyDescent="0.15">
      <c r="A743" s="2" t="s">
        <v>109</v>
      </c>
      <c r="B743" s="2" t="s">
        <v>143</v>
      </c>
      <c r="C743" s="2">
        <v>2015</v>
      </c>
      <c r="D74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43" s="2" t="s">
        <v>141</v>
      </c>
      <c r="F743" s="2">
        <v>2</v>
      </c>
      <c r="G743" s="19">
        <v>2.0000000000000001E-4</v>
      </c>
      <c r="H743" s="2">
        <v>12544</v>
      </c>
    </row>
    <row r="744" spans="1:8" ht="14" x14ac:dyDescent="0.15">
      <c r="A744" s="2" t="s">
        <v>109</v>
      </c>
      <c r="B744" s="2" t="s">
        <v>144</v>
      </c>
      <c r="C744" s="2">
        <v>2015</v>
      </c>
      <c r="D74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44" s="2" t="s">
        <v>135</v>
      </c>
      <c r="F744" s="2">
        <v>4768</v>
      </c>
      <c r="G744" s="19">
        <v>0.37959999999999999</v>
      </c>
      <c r="H744" s="2">
        <v>12560</v>
      </c>
    </row>
    <row r="745" spans="1:8" ht="14" x14ac:dyDescent="0.15">
      <c r="A745" s="2" t="s">
        <v>109</v>
      </c>
      <c r="B745" s="2" t="s">
        <v>144</v>
      </c>
      <c r="C745" s="2">
        <v>2015</v>
      </c>
      <c r="D74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45" s="2" t="s">
        <v>134</v>
      </c>
      <c r="F745" s="2">
        <v>3528</v>
      </c>
      <c r="G745" s="19">
        <v>0.28089999999999998</v>
      </c>
      <c r="H745" s="2">
        <v>12560</v>
      </c>
    </row>
    <row r="746" spans="1:8" ht="14" x14ac:dyDescent="0.15">
      <c r="A746" s="2" t="s">
        <v>109</v>
      </c>
      <c r="B746" s="2" t="s">
        <v>144</v>
      </c>
      <c r="C746" s="2">
        <v>2015</v>
      </c>
      <c r="D74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46" s="2" t="s">
        <v>136</v>
      </c>
      <c r="F746" s="2">
        <v>2184</v>
      </c>
      <c r="G746" s="19">
        <v>0.1739</v>
      </c>
      <c r="H746" s="2">
        <v>12560</v>
      </c>
    </row>
    <row r="747" spans="1:8" ht="14" x14ac:dyDescent="0.15">
      <c r="A747" s="2" t="s">
        <v>109</v>
      </c>
      <c r="B747" s="2" t="s">
        <v>144</v>
      </c>
      <c r="C747" s="2">
        <v>2015</v>
      </c>
      <c r="D74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47" s="2" t="s">
        <v>151</v>
      </c>
      <c r="F747" s="2">
        <v>906</v>
      </c>
      <c r="G747" s="19">
        <v>7.2099999999999997E-2</v>
      </c>
      <c r="H747" s="2">
        <v>12560</v>
      </c>
    </row>
    <row r="748" spans="1:8" ht="14" x14ac:dyDescent="0.15">
      <c r="A748" s="2" t="s">
        <v>109</v>
      </c>
      <c r="B748" s="2" t="s">
        <v>144</v>
      </c>
      <c r="C748" s="2">
        <v>2015</v>
      </c>
      <c r="D74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48" s="2" t="s">
        <v>137</v>
      </c>
      <c r="F748" s="2">
        <v>876</v>
      </c>
      <c r="G748" s="19">
        <v>6.9699999999999998E-2</v>
      </c>
      <c r="H748" s="2">
        <v>12560</v>
      </c>
    </row>
    <row r="749" spans="1:8" ht="14" x14ac:dyDescent="0.15">
      <c r="A749" s="2" t="s">
        <v>109</v>
      </c>
      <c r="B749" s="2" t="s">
        <v>144</v>
      </c>
      <c r="C749" s="2">
        <v>2015</v>
      </c>
      <c r="D74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49" s="2" t="s">
        <v>155</v>
      </c>
      <c r="F749" s="2">
        <v>274</v>
      </c>
      <c r="G749" s="19">
        <v>2.18E-2</v>
      </c>
      <c r="H749" s="2">
        <v>12560</v>
      </c>
    </row>
    <row r="750" spans="1:8" ht="14" x14ac:dyDescent="0.15">
      <c r="A750" s="2" t="s">
        <v>109</v>
      </c>
      <c r="B750" s="2" t="s">
        <v>144</v>
      </c>
      <c r="C750" s="2">
        <v>2015</v>
      </c>
      <c r="D75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50" s="2" t="s">
        <v>138</v>
      </c>
      <c r="F750" s="2">
        <v>14</v>
      </c>
      <c r="G750" s="19">
        <v>1.1000000000000001E-3</v>
      </c>
      <c r="H750" s="2">
        <v>12560</v>
      </c>
    </row>
    <row r="751" spans="1:8" ht="14" x14ac:dyDescent="0.15">
      <c r="A751" s="2" t="s">
        <v>109</v>
      </c>
      <c r="B751" s="2" t="s">
        <v>144</v>
      </c>
      <c r="C751" s="2">
        <v>2015</v>
      </c>
      <c r="D75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51" s="2" t="s">
        <v>139</v>
      </c>
      <c r="F751" s="2">
        <v>6</v>
      </c>
      <c r="G751" s="19">
        <v>5.0000000000000001E-4</v>
      </c>
      <c r="H751" s="2">
        <v>12560</v>
      </c>
    </row>
    <row r="752" spans="1:8" ht="14" x14ac:dyDescent="0.15">
      <c r="A752" s="2" t="s">
        <v>109</v>
      </c>
      <c r="B752" s="2" t="s">
        <v>144</v>
      </c>
      <c r="C752" s="2">
        <v>2015</v>
      </c>
      <c r="D75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52" s="2" t="s">
        <v>140</v>
      </c>
      <c r="F752" s="2">
        <v>2</v>
      </c>
      <c r="G752" s="19">
        <v>2.0000000000000001E-4</v>
      </c>
      <c r="H752" s="2">
        <v>12560</v>
      </c>
    </row>
    <row r="753" spans="1:8" ht="14" x14ac:dyDescent="0.15">
      <c r="A753" s="2" t="s">
        <v>109</v>
      </c>
      <c r="B753" s="2" t="s">
        <v>144</v>
      </c>
      <c r="C753" s="2">
        <v>2015</v>
      </c>
      <c r="D75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53" s="2" t="s">
        <v>141</v>
      </c>
      <c r="F753" s="2">
        <v>2</v>
      </c>
      <c r="G753" s="19">
        <v>2.0000000000000001E-4</v>
      </c>
      <c r="H753" s="2">
        <v>12560</v>
      </c>
    </row>
    <row r="754" spans="1:8" ht="14" x14ac:dyDescent="0.15">
      <c r="A754" s="2" t="s">
        <v>112</v>
      </c>
      <c r="B754" s="2" t="s">
        <v>145</v>
      </c>
      <c r="C754" s="2">
        <v>2015</v>
      </c>
      <c r="D75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54" s="2" t="s">
        <v>135</v>
      </c>
      <c r="F754" s="2">
        <v>4748</v>
      </c>
      <c r="G754" s="19">
        <v>0.37880000000000003</v>
      </c>
      <c r="H754" s="2">
        <v>12533</v>
      </c>
    </row>
    <row r="755" spans="1:8" ht="14" x14ac:dyDescent="0.15">
      <c r="A755" s="2" t="s">
        <v>112</v>
      </c>
      <c r="B755" s="2" t="s">
        <v>145</v>
      </c>
      <c r="C755" s="2">
        <v>2015</v>
      </c>
      <c r="D75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55" s="2" t="s">
        <v>134</v>
      </c>
      <c r="F755" s="2">
        <v>3503</v>
      </c>
      <c r="G755" s="19">
        <v>0.27950000000000003</v>
      </c>
      <c r="H755" s="2">
        <v>12533</v>
      </c>
    </row>
    <row r="756" spans="1:8" ht="14" x14ac:dyDescent="0.15">
      <c r="A756" s="2" t="s">
        <v>112</v>
      </c>
      <c r="B756" s="2" t="s">
        <v>145</v>
      </c>
      <c r="C756" s="2">
        <v>2015</v>
      </c>
      <c r="D75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56" s="2" t="s">
        <v>136</v>
      </c>
      <c r="F756" s="2">
        <v>2177</v>
      </c>
      <c r="G756" s="19">
        <v>0.17369999999999999</v>
      </c>
      <c r="H756" s="2">
        <v>12533</v>
      </c>
    </row>
    <row r="757" spans="1:8" ht="14" x14ac:dyDescent="0.15">
      <c r="A757" s="2" t="s">
        <v>112</v>
      </c>
      <c r="B757" s="2" t="s">
        <v>145</v>
      </c>
      <c r="C757" s="2">
        <v>2015</v>
      </c>
      <c r="D75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57" s="2" t="s">
        <v>151</v>
      </c>
      <c r="F757" s="2">
        <v>920</v>
      </c>
      <c r="G757" s="19">
        <v>7.3400000000000007E-2</v>
      </c>
      <c r="H757" s="2">
        <v>12533</v>
      </c>
    </row>
    <row r="758" spans="1:8" ht="14" x14ac:dyDescent="0.15">
      <c r="A758" s="2" t="s">
        <v>112</v>
      </c>
      <c r="B758" s="2" t="s">
        <v>145</v>
      </c>
      <c r="C758" s="2">
        <v>2015</v>
      </c>
      <c r="D75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58" s="2" t="s">
        <v>137</v>
      </c>
      <c r="F758" s="2">
        <v>877</v>
      </c>
      <c r="G758" s="19">
        <v>7.0000000000000007E-2</v>
      </c>
      <c r="H758" s="2">
        <v>12533</v>
      </c>
    </row>
    <row r="759" spans="1:8" ht="14" x14ac:dyDescent="0.15">
      <c r="A759" s="2" t="s">
        <v>112</v>
      </c>
      <c r="B759" s="2" t="s">
        <v>145</v>
      </c>
      <c r="C759" s="2">
        <v>2015</v>
      </c>
      <c r="D75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59" s="2" t="s">
        <v>155</v>
      </c>
      <c r="F759" s="2">
        <v>285</v>
      </c>
      <c r="G759" s="19">
        <v>2.2700000000000001E-2</v>
      </c>
      <c r="H759" s="2">
        <v>12533</v>
      </c>
    </row>
    <row r="760" spans="1:8" ht="14" x14ac:dyDescent="0.15">
      <c r="A760" s="2" t="s">
        <v>112</v>
      </c>
      <c r="B760" s="2" t="s">
        <v>145</v>
      </c>
      <c r="C760" s="2">
        <v>2015</v>
      </c>
      <c r="D76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60" s="2" t="s">
        <v>138</v>
      </c>
      <c r="F760" s="2">
        <v>13</v>
      </c>
      <c r="G760" s="19">
        <v>1E-3</v>
      </c>
      <c r="H760" s="2">
        <v>12533</v>
      </c>
    </row>
    <row r="761" spans="1:8" ht="14" x14ac:dyDescent="0.15">
      <c r="A761" s="2" t="s">
        <v>112</v>
      </c>
      <c r="B761" s="2" t="s">
        <v>145</v>
      </c>
      <c r="C761" s="2">
        <v>2015</v>
      </c>
      <c r="D76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61" s="2" t="s">
        <v>139</v>
      </c>
      <c r="F761" s="2">
        <v>6</v>
      </c>
      <c r="G761" s="19">
        <v>5.0000000000000001E-4</v>
      </c>
      <c r="H761" s="2">
        <v>12533</v>
      </c>
    </row>
    <row r="762" spans="1:8" ht="14" x14ac:dyDescent="0.15">
      <c r="A762" s="2" t="s">
        <v>112</v>
      </c>
      <c r="B762" s="2" t="s">
        <v>145</v>
      </c>
      <c r="C762" s="2">
        <v>2015</v>
      </c>
      <c r="D76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62" s="2" t="s">
        <v>140</v>
      </c>
      <c r="F762" s="2">
        <v>2</v>
      </c>
      <c r="G762" s="19">
        <v>2.0000000000000001E-4</v>
      </c>
      <c r="H762" s="2">
        <v>12533</v>
      </c>
    </row>
    <row r="763" spans="1:8" ht="14" x14ac:dyDescent="0.15">
      <c r="A763" s="2" t="s">
        <v>112</v>
      </c>
      <c r="B763" s="2" t="s">
        <v>145</v>
      </c>
      <c r="C763" s="2">
        <v>2015</v>
      </c>
      <c r="D76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63" s="2" t="s">
        <v>141</v>
      </c>
      <c r="F763" s="2">
        <v>2</v>
      </c>
      <c r="G763" s="19">
        <v>2.0000000000000001E-4</v>
      </c>
      <c r="H763" s="2">
        <v>12533</v>
      </c>
    </row>
    <row r="764" spans="1:8" ht="14" x14ac:dyDescent="0.15">
      <c r="A764" s="2" t="s">
        <v>112</v>
      </c>
      <c r="B764" s="2" t="s">
        <v>146</v>
      </c>
      <c r="C764" s="2">
        <v>2015</v>
      </c>
      <c r="D76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64" s="2" t="s">
        <v>135</v>
      </c>
      <c r="F764" s="2">
        <v>4743</v>
      </c>
      <c r="G764" s="19">
        <v>0.37809999999999999</v>
      </c>
      <c r="H764" s="2">
        <v>12544</v>
      </c>
    </row>
    <row r="765" spans="1:8" ht="14" x14ac:dyDescent="0.15">
      <c r="A765" s="2" t="s">
        <v>112</v>
      </c>
      <c r="B765" s="2" t="s">
        <v>146</v>
      </c>
      <c r="C765" s="2">
        <v>2015</v>
      </c>
      <c r="D76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65" s="2" t="s">
        <v>134</v>
      </c>
      <c r="F765" s="2">
        <v>3500</v>
      </c>
      <c r="G765" s="19">
        <v>0.27900000000000003</v>
      </c>
      <c r="H765" s="2">
        <v>12544</v>
      </c>
    </row>
    <row r="766" spans="1:8" ht="14" x14ac:dyDescent="0.15">
      <c r="A766" s="2" t="s">
        <v>112</v>
      </c>
      <c r="B766" s="2" t="s">
        <v>146</v>
      </c>
      <c r="C766" s="2">
        <v>2015</v>
      </c>
      <c r="D76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66" s="2" t="s">
        <v>136</v>
      </c>
      <c r="F766" s="2">
        <v>2169</v>
      </c>
      <c r="G766" s="19">
        <v>0.1729</v>
      </c>
      <c r="H766" s="2">
        <v>12544</v>
      </c>
    </row>
    <row r="767" spans="1:8" ht="14" x14ac:dyDescent="0.15">
      <c r="A767" s="2" t="s">
        <v>112</v>
      </c>
      <c r="B767" s="2" t="s">
        <v>146</v>
      </c>
      <c r="C767" s="2">
        <v>2015</v>
      </c>
      <c r="D76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67" s="2" t="s">
        <v>151</v>
      </c>
      <c r="F767" s="2">
        <v>932</v>
      </c>
      <c r="G767" s="19">
        <v>7.4300000000000005E-2</v>
      </c>
      <c r="H767" s="2">
        <v>12544</v>
      </c>
    </row>
    <row r="768" spans="1:8" ht="14" x14ac:dyDescent="0.15">
      <c r="A768" s="2" t="s">
        <v>112</v>
      </c>
      <c r="B768" s="2" t="s">
        <v>146</v>
      </c>
      <c r="C768" s="2">
        <v>2015</v>
      </c>
      <c r="D76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68" s="2" t="s">
        <v>137</v>
      </c>
      <c r="F768" s="2">
        <v>880</v>
      </c>
      <c r="G768" s="19">
        <v>7.0199999999999999E-2</v>
      </c>
      <c r="H768" s="2">
        <v>12544</v>
      </c>
    </row>
    <row r="769" spans="1:8" ht="14" x14ac:dyDescent="0.15">
      <c r="A769" s="2" t="s">
        <v>112</v>
      </c>
      <c r="B769" s="2" t="s">
        <v>146</v>
      </c>
      <c r="C769" s="2">
        <v>2015</v>
      </c>
      <c r="D76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69" s="2" t="s">
        <v>155</v>
      </c>
      <c r="F769" s="2">
        <v>297</v>
      </c>
      <c r="G769" s="19">
        <v>2.3699999999999999E-2</v>
      </c>
      <c r="H769" s="2">
        <v>12544</v>
      </c>
    </row>
    <row r="770" spans="1:8" ht="14" x14ac:dyDescent="0.15">
      <c r="A770" s="2" t="s">
        <v>112</v>
      </c>
      <c r="B770" s="2" t="s">
        <v>146</v>
      </c>
      <c r="C770" s="2">
        <v>2015</v>
      </c>
      <c r="D77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70" s="2" t="s">
        <v>138</v>
      </c>
      <c r="F770" s="2">
        <v>13</v>
      </c>
      <c r="G770" s="19">
        <v>1E-3</v>
      </c>
      <c r="H770" s="2">
        <v>12544</v>
      </c>
    </row>
    <row r="771" spans="1:8" ht="14" x14ac:dyDescent="0.15">
      <c r="A771" s="2" t="s">
        <v>112</v>
      </c>
      <c r="B771" s="2" t="s">
        <v>146</v>
      </c>
      <c r="C771" s="2">
        <v>2015</v>
      </c>
      <c r="D77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71" s="2" t="s">
        <v>139</v>
      </c>
      <c r="F771" s="2">
        <v>6</v>
      </c>
      <c r="G771" s="19">
        <v>5.0000000000000001E-4</v>
      </c>
      <c r="H771" s="2">
        <v>12544</v>
      </c>
    </row>
    <row r="772" spans="1:8" ht="14" x14ac:dyDescent="0.15">
      <c r="A772" s="2" t="s">
        <v>112</v>
      </c>
      <c r="B772" s="2" t="s">
        <v>146</v>
      </c>
      <c r="C772" s="2">
        <v>2015</v>
      </c>
      <c r="D77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72" s="2" t="s">
        <v>141</v>
      </c>
      <c r="F772" s="2">
        <v>2</v>
      </c>
      <c r="G772" s="19">
        <v>2.0000000000000001E-4</v>
      </c>
      <c r="H772" s="2">
        <v>12544</v>
      </c>
    </row>
    <row r="773" spans="1:8" ht="14" x14ac:dyDescent="0.15">
      <c r="A773" s="2" t="s">
        <v>112</v>
      </c>
      <c r="B773" s="2" t="s">
        <v>146</v>
      </c>
      <c r="C773" s="2">
        <v>2015</v>
      </c>
      <c r="D77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73" s="2" t="s">
        <v>140</v>
      </c>
      <c r="F773" s="2">
        <v>2</v>
      </c>
      <c r="G773" s="19">
        <v>2.0000000000000001E-4</v>
      </c>
      <c r="H773" s="2">
        <v>12544</v>
      </c>
    </row>
    <row r="774" spans="1:8" ht="14" x14ac:dyDescent="0.15">
      <c r="A774" s="2" t="s">
        <v>112</v>
      </c>
      <c r="B774" s="2" t="s">
        <v>146</v>
      </c>
      <c r="C774" s="2">
        <v>2015</v>
      </c>
      <c r="D77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74" s="2" t="s">
        <v>142</v>
      </c>
      <c r="F774" s="2">
        <v>0</v>
      </c>
      <c r="G774" s="19">
        <v>0</v>
      </c>
      <c r="H774" s="2">
        <v>12544</v>
      </c>
    </row>
    <row r="775" spans="1:8" ht="14" x14ac:dyDescent="0.15">
      <c r="A775" s="2" t="s">
        <v>112</v>
      </c>
      <c r="B775" s="2" t="s">
        <v>147</v>
      </c>
      <c r="C775" s="2">
        <v>2015</v>
      </c>
      <c r="D77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75" s="2" t="s">
        <v>135</v>
      </c>
      <c r="F775" s="2">
        <v>4720</v>
      </c>
      <c r="G775" s="19">
        <v>0.37530000000000002</v>
      </c>
      <c r="H775" s="2">
        <v>12577</v>
      </c>
    </row>
    <row r="776" spans="1:8" ht="14" x14ac:dyDescent="0.15">
      <c r="A776" s="2" t="s">
        <v>112</v>
      </c>
      <c r="B776" s="2" t="s">
        <v>147</v>
      </c>
      <c r="C776" s="2">
        <v>2015</v>
      </c>
      <c r="D77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76" s="2" t="s">
        <v>134</v>
      </c>
      <c r="F776" s="2">
        <v>3494</v>
      </c>
      <c r="G776" s="19">
        <v>0.27779999999999999</v>
      </c>
      <c r="H776" s="2">
        <v>12577</v>
      </c>
    </row>
    <row r="777" spans="1:8" ht="14" x14ac:dyDescent="0.15">
      <c r="A777" s="2" t="s">
        <v>112</v>
      </c>
      <c r="B777" s="2" t="s">
        <v>147</v>
      </c>
      <c r="C777" s="2">
        <v>2015</v>
      </c>
      <c r="D77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77" s="2" t="s">
        <v>136</v>
      </c>
      <c r="F777" s="2">
        <v>2156</v>
      </c>
      <c r="G777" s="19">
        <v>0.1714</v>
      </c>
      <c r="H777" s="2">
        <v>12577</v>
      </c>
    </row>
    <row r="778" spans="1:8" ht="14" x14ac:dyDescent="0.15">
      <c r="A778" s="2" t="s">
        <v>112</v>
      </c>
      <c r="B778" s="2" t="s">
        <v>147</v>
      </c>
      <c r="C778" s="2">
        <v>2015</v>
      </c>
      <c r="D77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78" s="2" t="s">
        <v>151</v>
      </c>
      <c r="F778" s="2">
        <v>958</v>
      </c>
      <c r="G778" s="19">
        <v>7.6200000000000004E-2</v>
      </c>
      <c r="H778" s="2">
        <v>12577</v>
      </c>
    </row>
    <row r="779" spans="1:8" ht="14" x14ac:dyDescent="0.15">
      <c r="A779" s="2" t="s">
        <v>112</v>
      </c>
      <c r="B779" s="2" t="s">
        <v>147</v>
      </c>
      <c r="C779" s="2">
        <v>2015</v>
      </c>
      <c r="D77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79" s="2" t="s">
        <v>137</v>
      </c>
      <c r="F779" s="2">
        <v>890</v>
      </c>
      <c r="G779" s="19">
        <v>7.0800000000000002E-2</v>
      </c>
      <c r="H779" s="2">
        <v>12577</v>
      </c>
    </row>
    <row r="780" spans="1:8" ht="14" x14ac:dyDescent="0.15">
      <c r="A780" s="2" t="s">
        <v>112</v>
      </c>
      <c r="B780" s="2" t="s">
        <v>147</v>
      </c>
      <c r="C780" s="2">
        <v>2015</v>
      </c>
      <c r="D78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80" s="2" t="s">
        <v>155</v>
      </c>
      <c r="F780" s="2">
        <v>336</v>
      </c>
      <c r="G780" s="19">
        <v>2.6700000000000002E-2</v>
      </c>
      <c r="H780" s="2">
        <v>12577</v>
      </c>
    </row>
    <row r="781" spans="1:8" ht="14" x14ac:dyDescent="0.15">
      <c r="A781" s="2" t="s">
        <v>112</v>
      </c>
      <c r="B781" s="2" t="s">
        <v>147</v>
      </c>
      <c r="C781" s="2">
        <v>2015</v>
      </c>
      <c r="D78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81" s="2" t="s">
        <v>138</v>
      </c>
      <c r="F781" s="2">
        <v>13</v>
      </c>
      <c r="G781" s="19">
        <v>1E-3</v>
      </c>
      <c r="H781" s="2">
        <v>12577</v>
      </c>
    </row>
    <row r="782" spans="1:8" ht="14" x14ac:dyDescent="0.15">
      <c r="A782" s="2" t="s">
        <v>112</v>
      </c>
      <c r="B782" s="2" t="s">
        <v>147</v>
      </c>
      <c r="C782" s="2">
        <v>2015</v>
      </c>
      <c r="D78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82" s="2" t="s">
        <v>139</v>
      </c>
      <c r="F782" s="2">
        <v>6</v>
      </c>
      <c r="G782" s="19">
        <v>5.0000000000000001E-4</v>
      </c>
      <c r="H782" s="2">
        <v>12577</v>
      </c>
    </row>
    <row r="783" spans="1:8" ht="14" x14ac:dyDescent="0.15">
      <c r="A783" s="2" t="s">
        <v>112</v>
      </c>
      <c r="B783" s="2" t="s">
        <v>147</v>
      </c>
      <c r="C783" s="2">
        <v>2015</v>
      </c>
      <c r="D78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83" s="2" t="s">
        <v>140</v>
      </c>
      <c r="F783" s="2">
        <v>2</v>
      </c>
      <c r="G783" s="19">
        <v>2.0000000000000001E-4</v>
      </c>
      <c r="H783" s="2">
        <v>12577</v>
      </c>
    </row>
    <row r="784" spans="1:8" ht="14" x14ac:dyDescent="0.15">
      <c r="A784" s="2" t="s">
        <v>112</v>
      </c>
      <c r="B784" s="2" t="s">
        <v>147</v>
      </c>
      <c r="C784" s="2">
        <v>2015</v>
      </c>
      <c r="D78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84" s="2" t="s">
        <v>141</v>
      </c>
      <c r="F784" s="2">
        <v>2</v>
      </c>
      <c r="G784" s="19">
        <v>2.0000000000000001E-4</v>
      </c>
      <c r="H784" s="2">
        <v>12577</v>
      </c>
    </row>
    <row r="785" spans="1:8" ht="14" x14ac:dyDescent="0.15">
      <c r="A785" s="2" t="s">
        <v>113</v>
      </c>
      <c r="B785" s="2" t="s">
        <v>148</v>
      </c>
      <c r="C785" s="2">
        <v>2016</v>
      </c>
      <c r="D78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85" s="2" t="s">
        <v>135</v>
      </c>
      <c r="F785" s="2">
        <v>4677</v>
      </c>
      <c r="G785" s="19">
        <v>0.3745</v>
      </c>
      <c r="H785" s="2">
        <v>12487</v>
      </c>
    </row>
    <row r="786" spans="1:8" ht="14" x14ac:dyDescent="0.15">
      <c r="A786" s="2" t="s">
        <v>113</v>
      </c>
      <c r="B786" s="2" t="s">
        <v>148</v>
      </c>
      <c r="C786" s="2">
        <v>2016</v>
      </c>
      <c r="D78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86" s="2" t="s">
        <v>134</v>
      </c>
      <c r="F786" s="2">
        <v>3471</v>
      </c>
      <c r="G786" s="19">
        <v>0.27800000000000002</v>
      </c>
      <c r="H786" s="2">
        <v>12487</v>
      </c>
    </row>
    <row r="787" spans="1:8" ht="14" x14ac:dyDescent="0.15">
      <c r="A787" s="2" t="s">
        <v>113</v>
      </c>
      <c r="B787" s="2" t="s">
        <v>148</v>
      </c>
      <c r="C787" s="2">
        <v>2016</v>
      </c>
      <c r="D78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87" s="2" t="s">
        <v>136</v>
      </c>
      <c r="F787" s="2">
        <v>2138</v>
      </c>
      <c r="G787" s="19">
        <v>0.17119999999999999</v>
      </c>
      <c r="H787" s="2">
        <v>12487</v>
      </c>
    </row>
    <row r="788" spans="1:8" ht="14" x14ac:dyDescent="0.15">
      <c r="A788" s="2" t="s">
        <v>113</v>
      </c>
      <c r="B788" s="2" t="s">
        <v>148</v>
      </c>
      <c r="C788" s="2">
        <v>2016</v>
      </c>
      <c r="D78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88" s="2" t="s">
        <v>151</v>
      </c>
      <c r="F788" s="2">
        <v>951</v>
      </c>
      <c r="G788" s="19">
        <v>7.6200000000000004E-2</v>
      </c>
      <c r="H788" s="2">
        <v>12487</v>
      </c>
    </row>
    <row r="789" spans="1:8" ht="14" x14ac:dyDescent="0.15">
      <c r="A789" s="2" t="s">
        <v>113</v>
      </c>
      <c r="B789" s="2" t="s">
        <v>148</v>
      </c>
      <c r="C789" s="2">
        <v>2016</v>
      </c>
      <c r="D78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89" s="2" t="s">
        <v>137</v>
      </c>
      <c r="F789" s="2">
        <v>886</v>
      </c>
      <c r="G789" s="19">
        <v>7.0999999999999994E-2</v>
      </c>
      <c r="H789" s="2">
        <v>12487</v>
      </c>
    </row>
    <row r="790" spans="1:8" ht="14" x14ac:dyDescent="0.15">
      <c r="A790" s="2" t="s">
        <v>113</v>
      </c>
      <c r="B790" s="2" t="s">
        <v>148</v>
      </c>
      <c r="C790" s="2">
        <v>2016</v>
      </c>
      <c r="D79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90" s="2" t="s">
        <v>155</v>
      </c>
      <c r="F790" s="2">
        <v>342</v>
      </c>
      <c r="G790" s="19">
        <v>2.7400000000000001E-2</v>
      </c>
      <c r="H790" s="2">
        <v>12487</v>
      </c>
    </row>
    <row r="791" spans="1:8" ht="14" x14ac:dyDescent="0.15">
      <c r="A791" s="2" t="s">
        <v>113</v>
      </c>
      <c r="B791" s="2" t="s">
        <v>148</v>
      </c>
      <c r="C791" s="2">
        <v>2016</v>
      </c>
      <c r="D79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91" s="2" t="s">
        <v>138</v>
      </c>
      <c r="F791" s="2">
        <v>12</v>
      </c>
      <c r="G791" s="19">
        <v>1E-3</v>
      </c>
      <c r="H791" s="2">
        <v>12487</v>
      </c>
    </row>
    <row r="792" spans="1:8" ht="14" x14ac:dyDescent="0.15">
      <c r="A792" s="2" t="s">
        <v>113</v>
      </c>
      <c r="B792" s="2" t="s">
        <v>148</v>
      </c>
      <c r="C792" s="2">
        <v>2016</v>
      </c>
      <c r="D79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92" s="2" t="s">
        <v>139</v>
      </c>
      <c r="F792" s="2">
        <v>6</v>
      </c>
      <c r="G792" s="19">
        <v>5.0000000000000001E-4</v>
      </c>
      <c r="H792" s="2">
        <v>12487</v>
      </c>
    </row>
    <row r="793" spans="1:8" ht="14" x14ac:dyDescent="0.15">
      <c r="A793" s="2" t="s">
        <v>113</v>
      </c>
      <c r="B793" s="2" t="s">
        <v>148</v>
      </c>
      <c r="C793" s="2">
        <v>2016</v>
      </c>
      <c r="D79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93" s="2" t="s">
        <v>141</v>
      </c>
      <c r="F793" s="2">
        <v>2</v>
      </c>
      <c r="G793" s="19">
        <v>2.0000000000000001E-4</v>
      </c>
      <c r="H793" s="2">
        <v>12487</v>
      </c>
    </row>
    <row r="794" spans="1:8" ht="14" x14ac:dyDescent="0.15">
      <c r="A794" s="2" t="s">
        <v>113</v>
      </c>
      <c r="B794" s="2" t="s">
        <v>148</v>
      </c>
      <c r="C794" s="2">
        <v>2016</v>
      </c>
      <c r="D79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94" s="2" t="s">
        <v>140</v>
      </c>
      <c r="F794" s="2">
        <v>2</v>
      </c>
      <c r="G794" s="19">
        <v>2.0000000000000001E-4</v>
      </c>
      <c r="H794" s="2">
        <v>12487</v>
      </c>
    </row>
    <row r="795" spans="1:8" ht="14" x14ac:dyDescent="0.15">
      <c r="A795" s="2" t="s">
        <v>113</v>
      </c>
      <c r="B795" s="2" t="s">
        <v>149</v>
      </c>
      <c r="C795" s="2">
        <v>2016</v>
      </c>
      <c r="D79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95" s="2" t="s">
        <v>135</v>
      </c>
      <c r="F795" s="2">
        <v>4681</v>
      </c>
      <c r="G795" s="19">
        <v>0.3745</v>
      </c>
      <c r="H795" s="2">
        <v>12500</v>
      </c>
    </row>
    <row r="796" spans="1:8" ht="14" x14ac:dyDescent="0.15">
      <c r="A796" s="2" t="s">
        <v>113</v>
      </c>
      <c r="B796" s="2" t="s">
        <v>149</v>
      </c>
      <c r="C796" s="2">
        <v>2016</v>
      </c>
      <c r="D79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96" s="2" t="s">
        <v>134</v>
      </c>
      <c r="F796" s="2">
        <v>3466</v>
      </c>
      <c r="G796" s="19">
        <v>0.27729999999999999</v>
      </c>
      <c r="H796" s="2">
        <v>12500</v>
      </c>
    </row>
    <row r="797" spans="1:8" ht="14" x14ac:dyDescent="0.15">
      <c r="A797" s="2" t="s">
        <v>113</v>
      </c>
      <c r="B797" s="2" t="s">
        <v>149</v>
      </c>
      <c r="C797" s="2">
        <v>2016</v>
      </c>
      <c r="D79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97" s="2" t="s">
        <v>136</v>
      </c>
      <c r="F797" s="2">
        <v>2143</v>
      </c>
      <c r="G797" s="19">
        <v>0.1714</v>
      </c>
      <c r="H797" s="2">
        <v>12500</v>
      </c>
    </row>
    <row r="798" spans="1:8" ht="14" x14ac:dyDescent="0.15">
      <c r="A798" s="2" t="s">
        <v>113</v>
      </c>
      <c r="B798" s="2" t="s">
        <v>149</v>
      </c>
      <c r="C798" s="2">
        <v>2016</v>
      </c>
      <c r="D79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98" s="2" t="s">
        <v>151</v>
      </c>
      <c r="F798" s="2">
        <v>952</v>
      </c>
      <c r="G798" s="19">
        <v>7.6200000000000004E-2</v>
      </c>
      <c r="H798" s="2">
        <v>12500</v>
      </c>
    </row>
    <row r="799" spans="1:8" ht="14" x14ac:dyDescent="0.15">
      <c r="A799" s="2" t="s">
        <v>113</v>
      </c>
      <c r="B799" s="2" t="s">
        <v>149</v>
      </c>
      <c r="C799" s="2">
        <v>2016</v>
      </c>
      <c r="D79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99" s="2" t="s">
        <v>137</v>
      </c>
      <c r="F799" s="2">
        <v>895</v>
      </c>
      <c r="G799" s="19">
        <v>7.1599999999999997E-2</v>
      </c>
      <c r="H799" s="2">
        <v>12500</v>
      </c>
    </row>
    <row r="800" spans="1:8" ht="14" x14ac:dyDescent="0.15">
      <c r="A800" s="2" t="s">
        <v>113</v>
      </c>
      <c r="B800" s="2" t="s">
        <v>149</v>
      </c>
      <c r="C800" s="2">
        <v>2016</v>
      </c>
      <c r="D80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800" s="2" t="s">
        <v>155</v>
      </c>
      <c r="F800" s="2">
        <v>341</v>
      </c>
      <c r="G800" s="19">
        <v>2.7300000000000001E-2</v>
      </c>
      <c r="H800" s="2">
        <v>12500</v>
      </c>
    </row>
    <row r="801" spans="1:8" ht="14" x14ac:dyDescent="0.15">
      <c r="A801" s="2" t="s">
        <v>113</v>
      </c>
      <c r="B801" s="2" t="s">
        <v>149</v>
      </c>
      <c r="C801" s="2">
        <v>2016</v>
      </c>
      <c r="D80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801" s="2" t="s">
        <v>138</v>
      </c>
      <c r="F801" s="2">
        <v>12</v>
      </c>
      <c r="G801" s="19">
        <v>1E-3</v>
      </c>
      <c r="H801" s="2">
        <v>12500</v>
      </c>
    </row>
    <row r="802" spans="1:8" ht="14" x14ac:dyDescent="0.15">
      <c r="A802" s="2" t="s">
        <v>113</v>
      </c>
      <c r="B802" s="2" t="s">
        <v>149</v>
      </c>
      <c r="C802" s="2">
        <v>2016</v>
      </c>
      <c r="D80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802" s="2" t="s">
        <v>139</v>
      </c>
      <c r="F802" s="2">
        <v>6</v>
      </c>
      <c r="G802" s="19">
        <v>5.0000000000000001E-4</v>
      </c>
      <c r="H802" s="2">
        <v>12500</v>
      </c>
    </row>
    <row r="803" spans="1:8" ht="14" x14ac:dyDescent="0.15">
      <c r="A803" s="2" t="s">
        <v>113</v>
      </c>
      <c r="B803" s="2" t="s">
        <v>149</v>
      </c>
      <c r="C803" s="2">
        <v>2016</v>
      </c>
      <c r="D80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803" s="2" t="s">
        <v>141</v>
      </c>
      <c r="F803" s="2">
        <v>2</v>
      </c>
      <c r="G803" s="19">
        <v>2.0000000000000001E-4</v>
      </c>
      <c r="H803" s="2">
        <v>12500</v>
      </c>
    </row>
    <row r="804" spans="1:8" ht="14" x14ac:dyDescent="0.15">
      <c r="A804" s="2" t="s">
        <v>113</v>
      </c>
      <c r="B804" s="2" t="s">
        <v>149</v>
      </c>
      <c r="C804" s="2">
        <v>2016</v>
      </c>
      <c r="D80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804" s="2" t="s">
        <v>140</v>
      </c>
      <c r="F804" s="2">
        <v>2</v>
      </c>
      <c r="G804" s="19">
        <v>2.0000000000000001E-4</v>
      </c>
      <c r="H804" s="2">
        <v>12500</v>
      </c>
    </row>
    <row r="805" spans="1:8" ht="14" x14ac:dyDescent="0.15">
      <c r="A805" s="2" t="s">
        <v>113</v>
      </c>
      <c r="B805" s="2" t="s">
        <v>150</v>
      </c>
      <c r="C805" s="2">
        <v>2016</v>
      </c>
      <c r="D80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805" s="2" t="s">
        <v>135</v>
      </c>
      <c r="F805" s="2">
        <v>4659</v>
      </c>
      <c r="G805" s="19">
        <v>0.37390000000000001</v>
      </c>
      <c r="H805" s="2">
        <v>12459</v>
      </c>
    </row>
    <row r="806" spans="1:8" ht="14" x14ac:dyDescent="0.15">
      <c r="A806" s="2" t="s">
        <v>113</v>
      </c>
      <c r="B806" s="2" t="s">
        <v>150</v>
      </c>
      <c r="C806" s="2">
        <v>2016</v>
      </c>
      <c r="D80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806" s="2" t="s">
        <v>134</v>
      </c>
      <c r="F806" s="2">
        <v>3443</v>
      </c>
      <c r="G806" s="19">
        <v>0.27629999999999999</v>
      </c>
      <c r="H806" s="2">
        <v>12459</v>
      </c>
    </row>
    <row r="807" spans="1:8" ht="14" x14ac:dyDescent="0.15">
      <c r="A807" s="2" t="s">
        <v>113</v>
      </c>
      <c r="B807" s="2" t="s">
        <v>150</v>
      </c>
      <c r="C807" s="2">
        <v>2016</v>
      </c>
      <c r="D80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807" s="2" t="s">
        <v>136</v>
      </c>
      <c r="F807" s="2">
        <v>2137</v>
      </c>
      <c r="G807" s="19">
        <v>0.17150000000000001</v>
      </c>
      <c r="H807" s="2">
        <v>12459</v>
      </c>
    </row>
    <row r="808" spans="1:8" ht="14" x14ac:dyDescent="0.15">
      <c r="A808" s="2" t="s">
        <v>113</v>
      </c>
      <c r="B808" s="2" t="s">
        <v>150</v>
      </c>
      <c r="C808" s="2">
        <v>2016</v>
      </c>
      <c r="D80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808" s="2" t="s">
        <v>151</v>
      </c>
      <c r="F808" s="2">
        <v>953</v>
      </c>
      <c r="G808" s="19">
        <v>7.6499999999999999E-2</v>
      </c>
      <c r="H808" s="2">
        <v>12459</v>
      </c>
    </row>
    <row r="809" spans="1:8" ht="14" x14ac:dyDescent="0.15">
      <c r="A809" s="2" t="s">
        <v>113</v>
      </c>
      <c r="B809" s="2" t="s">
        <v>150</v>
      </c>
      <c r="C809" s="2">
        <v>2016</v>
      </c>
      <c r="D80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809" s="2" t="s">
        <v>137</v>
      </c>
      <c r="F809" s="2">
        <v>901</v>
      </c>
      <c r="G809" s="19">
        <v>7.2300000000000003E-2</v>
      </c>
      <c r="H809" s="2">
        <v>12459</v>
      </c>
    </row>
    <row r="810" spans="1:8" ht="14" x14ac:dyDescent="0.15">
      <c r="A810" s="2" t="s">
        <v>113</v>
      </c>
      <c r="B810" s="2" t="s">
        <v>150</v>
      </c>
      <c r="C810" s="2">
        <v>2016</v>
      </c>
      <c r="D81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810" s="2" t="s">
        <v>155</v>
      </c>
      <c r="F810" s="2">
        <v>344</v>
      </c>
      <c r="G810" s="19">
        <v>2.76E-2</v>
      </c>
      <c r="H810" s="2">
        <v>12459</v>
      </c>
    </row>
    <row r="811" spans="1:8" ht="14" x14ac:dyDescent="0.15">
      <c r="A811" s="2" t="s">
        <v>113</v>
      </c>
      <c r="B811" s="2" t="s">
        <v>150</v>
      </c>
      <c r="C811" s="2">
        <v>2016</v>
      </c>
      <c r="D81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811" s="2" t="s">
        <v>138</v>
      </c>
      <c r="F811" s="2">
        <v>12</v>
      </c>
      <c r="G811" s="19">
        <v>1E-3</v>
      </c>
      <c r="H811" s="2">
        <v>12459</v>
      </c>
    </row>
    <row r="812" spans="1:8" ht="14" x14ac:dyDescent="0.15">
      <c r="A812" s="2" t="s">
        <v>113</v>
      </c>
      <c r="B812" s="2" t="s">
        <v>150</v>
      </c>
      <c r="C812" s="2">
        <v>2016</v>
      </c>
      <c r="D81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812" s="2" t="s">
        <v>139</v>
      </c>
      <c r="F812" s="2">
        <v>6</v>
      </c>
      <c r="G812" s="19">
        <v>5.0000000000000001E-4</v>
      </c>
      <c r="H812" s="2">
        <v>12459</v>
      </c>
    </row>
    <row r="813" spans="1:8" ht="14" x14ac:dyDescent="0.15">
      <c r="A813" s="2" t="s">
        <v>113</v>
      </c>
      <c r="B813" s="2" t="s">
        <v>150</v>
      </c>
      <c r="C813" s="2">
        <v>2016</v>
      </c>
      <c r="D81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813" s="2" t="s">
        <v>140</v>
      </c>
      <c r="F813" s="2">
        <v>2</v>
      </c>
      <c r="G813" s="19">
        <v>2.0000000000000001E-4</v>
      </c>
      <c r="H813" s="2">
        <v>12459</v>
      </c>
    </row>
    <row r="814" spans="1:8" ht="14" x14ac:dyDescent="0.15">
      <c r="A814" s="2" t="s">
        <v>113</v>
      </c>
      <c r="B814" s="2" t="s">
        <v>150</v>
      </c>
      <c r="C814" s="2">
        <v>2016</v>
      </c>
      <c r="D81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814" s="2" t="s">
        <v>141</v>
      </c>
      <c r="F814" s="2">
        <v>2</v>
      </c>
      <c r="G814" s="19">
        <v>2.0000000000000001E-4</v>
      </c>
      <c r="H814" s="2">
        <v>12459</v>
      </c>
    </row>
    <row r="815" spans="1:8" ht="14" x14ac:dyDescent="0.15">
      <c r="A815" s="2" t="s">
        <v>114</v>
      </c>
      <c r="B815" s="2" t="s">
        <v>152</v>
      </c>
      <c r="C815" s="2">
        <v>2016</v>
      </c>
      <c r="D81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815" s="2" t="s">
        <v>135</v>
      </c>
      <c r="F815" s="2">
        <v>4675</v>
      </c>
      <c r="G815" s="19">
        <v>0.37290000000000001</v>
      </c>
      <c r="H815" s="2">
        <v>12536</v>
      </c>
    </row>
    <row r="816" spans="1:8" ht="14" x14ac:dyDescent="0.15">
      <c r="A816" s="2" t="s">
        <v>114</v>
      </c>
      <c r="B816" s="2" t="s">
        <v>152</v>
      </c>
      <c r="C816" s="2">
        <v>2016</v>
      </c>
      <c r="D81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816" s="2" t="s">
        <v>134</v>
      </c>
      <c r="F816" s="2">
        <v>3499</v>
      </c>
      <c r="G816" s="19">
        <v>0.27910000000000001</v>
      </c>
      <c r="H816" s="2">
        <v>12536</v>
      </c>
    </row>
    <row r="817" spans="1:8" ht="14" x14ac:dyDescent="0.15">
      <c r="A817" s="2" t="s">
        <v>114</v>
      </c>
      <c r="B817" s="2" t="s">
        <v>152</v>
      </c>
      <c r="C817" s="2">
        <v>2016</v>
      </c>
      <c r="D81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817" s="2" t="s">
        <v>136</v>
      </c>
      <c r="F817" s="2">
        <v>2135</v>
      </c>
      <c r="G817" s="19">
        <v>0.17030000000000001</v>
      </c>
      <c r="H817" s="2">
        <v>12536</v>
      </c>
    </row>
    <row r="818" spans="1:8" ht="14" x14ac:dyDescent="0.15">
      <c r="A818" s="2" t="s">
        <v>114</v>
      </c>
      <c r="B818" s="2" t="s">
        <v>152</v>
      </c>
      <c r="C818" s="2">
        <v>2016</v>
      </c>
      <c r="D81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818" s="2" t="s">
        <v>151</v>
      </c>
      <c r="F818" s="2">
        <v>957</v>
      </c>
      <c r="G818" s="19">
        <v>7.6300000000000007E-2</v>
      </c>
      <c r="H818" s="2">
        <v>12536</v>
      </c>
    </row>
    <row r="819" spans="1:8" ht="14" x14ac:dyDescent="0.15">
      <c r="A819" s="2" t="s">
        <v>114</v>
      </c>
      <c r="B819" s="2" t="s">
        <v>152</v>
      </c>
      <c r="C819" s="2">
        <v>2016</v>
      </c>
      <c r="D81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819" s="2" t="s">
        <v>137</v>
      </c>
      <c r="F819" s="2">
        <v>902</v>
      </c>
      <c r="G819" s="19">
        <v>7.1999999999999995E-2</v>
      </c>
      <c r="H819" s="2">
        <v>12536</v>
      </c>
    </row>
    <row r="820" spans="1:8" ht="14" x14ac:dyDescent="0.15">
      <c r="A820" s="2" t="s">
        <v>114</v>
      </c>
      <c r="B820" s="2" t="s">
        <v>152</v>
      </c>
      <c r="C820" s="2">
        <v>2016</v>
      </c>
      <c r="D82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820" s="2" t="s">
        <v>155</v>
      </c>
      <c r="F820" s="2">
        <v>347</v>
      </c>
      <c r="G820" s="19">
        <v>2.7699999999999999E-2</v>
      </c>
      <c r="H820" s="2">
        <v>12536</v>
      </c>
    </row>
    <row r="821" spans="1:8" ht="14" x14ac:dyDescent="0.15">
      <c r="A821" s="2" t="s">
        <v>114</v>
      </c>
      <c r="B821" s="2" t="s">
        <v>152</v>
      </c>
      <c r="C821" s="2">
        <v>2016</v>
      </c>
      <c r="D82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821" s="2" t="s">
        <v>138</v>
      </c>
      <c r="F821" s="2">
        <v>11</v>
      </c>
      <c r="G821" s="19">
        <v>8.9999999999999998E-4</v>
      </c>
      <c r="H821" s="2">
        <v>12536</v>
      </c>
    </row>
    <row r="822" spans="1:8" ht="14" x14ac:dyDescent="0.15">
      <c r="A822" s="2" t="s">
        <v>114</v>
      </c>
      <c r="B822" s="2" t="s">
        <v>152</v>
      </c>
      <c r="C822" s="2">
        <v>2016</v>
      </c>
      <c r="D82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822" s="2" t="s">
        <v>139</v>
      </c>
      <c r="F822" s="2">
        <v>6</v>
      </c>
      <c r="G822" s="19">
        <v>5.0000000000000001E-4</v>
      </c>
      <c r="H822" s="2">
        <v>12536</v>
      </c>
    </row>
    <row r="823" spans="1:8" ht="14" x14ac:dyDescent="0.15">
      <c r="A823" s="2" t="s">
        <v>114</v>
      </c>
      <c r="B823" s="2" t="s">
        <v>152</v>
      </c>
      <c r="C823" s="2">
        <v>2016</v>
      </c>
      <c r="D82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823" s="2" t="s">
        <v>141</v>
      </c>
      <c r="F823" s="2">
        <v>2</v>
      </c>
      <c r="G823" s="19">
        <v>2.0000000000000001E-4</v>
      </c>
      <c r="H823" s="2">
        <v>12536</v>
      </c>
    </row>
    <row r="824" spans="1:8" ht="14" x14ac:dyDescent="0.15">
      <c r="A824" s="2" t="s">
        <v>114</v>
      </c>
      <c r="B824" s="2" t="s">
        <v>152</v>
      </c>
      <c r="C824" s="2">
        <v>2016</v>
      </c>
      <c r="D82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824" s="2" t="s">
        <v>140</v>
      </c>
      <c r="F824" s="2">
        <v>2</v>
      </c>
      <c r="G824" s="19">
        <v>2.0000000000000001E-4</v>
      </c>
      <c r="H824" s="2">
        <v>12536</v>
      </c>
    </row>
    <row r="825" spans="1:8" ht="14" x14ac:dyDescent="0.15">
      <c r="A825" s="2" t="s">
        <v>114</v>
      </c>
      <c r="B825" s="2" t="s">
        <v>153</v>
      </c>
      <c r="C825" s="2">
        <v>2016</v>
      </c>
      <c r="D82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825" s="2" t="s">
        <v>135</v>
      </c>
      <c r="F825" s="2">
        <v>4665</v>
      </c>
      <c r="G825" s="19">
        <v>0.36990000000000001</v>
      </c>
      <c r="H825" s="2">
        <v>12612</v>
      </c>
    </row>
    <row r="826" spans="1:8" ht="14" x14ac:dyDescent="0.15">
      <c r="A826" s="2" t="s">
        <v>114</v>
      </c>
      <c r="B826" s="2" t="s">
        <v>153</v>
      </c>
      <c r="C826" s="2">
        <v>2016</v>
      </c>
      <c r="D82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826" s="2" t="s">
        <v>134</v>
      </c>
      <c r="F826" s="2">
        <v>3563</v>
      </c>
      <c r="G826" s="19">
        <v>0.28249999999999997</v>
      </c>
      <c r="H826" s="2">
        <v>12612</v>
      </c>
    </row>
    <row r="827" spans="1:8" ht="14" x14ac:dyDescent="0.15">
      <c r="A827" s="2" t="s">
        <v>114</v>
      </c>
      <c r="B827" s="2" t="s">
        <v>153</v>
      </c>
      <c r="C827" s="2">
        <v>2016</v>
      </c>
      <c r="D82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827" s="2" t="s">
        <v>136</v>
      </c>
      <c r="F827" s="2">
        <v>2132</v>
      </c>
      <c r="G827" s="19">
        <v>0.16900000000000001</v>
      </c>
      <c r="H827" s="2">
        <v>12612</v>
      </c>
    </row>
    <row r="828" spans="1:8" ht="14" x14ac:dyDescent="0.15">
      <c r="A828" s="2" t="s">
        <v>114</v>
      </c>
      <c r="B828" s="2" t="s">
        <v>153</v>
      </c>
      <c r="C828" s="2">
        <v>2016</v>
      </c>
      <c r="D82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828" s="2" t="s">
        <v>151</v>
      </c>
      <c r="F828" s="2">
        <v>984</v>
      </c>
      <c r="G828" s="19">
        <v>7.8E-2</v>
      </c>
      <c r="H828" s="2">
        <v>12612</v>
      </c>
    </row>
    <row r="829" spans="1:8" ht="14" x14ac:dyDescent="0.15">
      <c r="A829" s="2" t="s">
        <v>114</v>
      </c>
      <c r="B829" s="2" t="s">
        <v>153</v>
      </c>
      <c r="C829" s="2">
        <v>2016</v>
      </c>
      <c r="D82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829" s="2" t="s">
        <v>137</v>
      </c>
      <c r="F829" s="2">
        <v>899</v>
      </c>
      <c r="G829" s="19">
        <v>7.1300000000000002E-2</v>
      </c>
      <c r="H829" s="2">
        <v>12612</v>
      </c>
    </row>
    <row r="830" spans="1:8" ht="14" x14ac:dyDescent="0.15">
      <c r="A830" s="2" t="s">
        <v>114</v>
      </c>
      <c r="B830" s="2" t="s">
        <v>153</v>
      </c>
      <c r="C830" s="2">
        <v>2016</v>
      </c>
      <c r="D83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830" s="2" t="s">
        <v>155</v>
      </c>
      <c r="F830" s="2">
        <v>348</v>
      </c>
      <c r="G830" s="19">
        <v>2.76E-2</v>
      </c>
      <c r="H830" s="2">
        <v>12612</v>
      </c>
    </row>
    <row r="831" spans="1:8" ht="14" x14ac:dyDescent="0.15">
      <c r="A831" s="2" t="s">
        <v>114</v>
      </c>
      <c r="B831" s="2" t="s">
        <v>153</v>
      </c>
      <c r="C831" s="2">
        <v>2016</v>
      </c>
      <c r="D83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831" s="2" t="s">
        <v>138</v>
      </c>
      <c r="F831" s="2">
        <v>11</v>
      </c>
      <c r="G831" s="19">
        <v>8.9999999999999998E-4</v>
      </c>
      <c r="H831" s="2">
        <v>12612</v>
      </c>
    </row>
    <row r="832" spans="1:8" ht="14" x14ac:dyDescent="0.15">
      <c r="A832" s="2" t="s">
        <v>114</v>
      </c>
      <c r="B832" s="2" t="s">
        <v>153</v>
      </c>
      <c r="C832" s="2">
        <v>2016</v>
      </c>
      <c r="D83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832" s="2" t="s">
        <v>139</v>
      </c>
      <c r="F832" s="2">
        <v>6</v>
      </c>
      <c r="G832" s="19">
        <v>5.0000000000000001E-4</v>
      </c>
      <c r="H832" s="2">
        <v>12612</v>
      </c>
    </row>
    <row r="833" spans="1:8" ht="14" x14ac:dyDescent="0.15">
      <c r="A833" s="2" t="s">
        <v>114</v>
      </c>
      <c r="B833" s="2" t="s">
        <v>153</v>
      </c>
      <c r="C833" s="2">
        <v>2016</v>
      </c>
      <c r="D83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833" s="2" t="s">
        <v>141</v>
      </c>
      <c r="F833" s="2">
        <v>2</v>
      </c>
      <c r="G833" s="19">
        <v>2.0000000000000001E-4</v>
      </c>
      <c r="H833" s="2">
        <v>12612</v>
      </c>
    </row>
    <row r="834" spans="1:8" ht="14" x14ac:dyDescent="0.15">
      <c r="A834" s="2" t="s">
        <v>114</v>
      </c>
      <c r="B834" s="2" t="s">
        <v>153</v>
      </c>
      <c r="C834" s="2">
        <v>2016</v>
      </c>
      <c r="D83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834" s="2" t="s">
        <v>140</v>
      </c>
      <c r="F834" s="2">
        <v>2</v>
      </c>
      <c r="G834" s="19">
        <v>2.0000000000000001E-4</v>
      </c>
      <c r="H834" s="2">
        <v>12612</v>
      </c>
    </row>
    <row r="835" spans="1:8" ht="14" x14ac:dyDescent="0.15">
      <c r="A835" s="2" t="s">
        <v>114</v>
      </c>
      <c r="B835" s="2" t="s">
        <v>154</v>
      </c>
      <c r="C835" s="2">
        <v>2016</v>
      </c>
      <c r="D83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835" s="2" t="s">
        <v>135</v>
      </c>
      <c r="F835" s="2">
        <v>4643</v>
      </c>
      <c r="G835" s="19">
        <v>0.36990000000000001</v>
      </c>
      <c r="H835" s="2">
        <v>12551</v>
      </c>
    </row>
    <row r="836" spans="1:8" ht="14" x14ac:dyDescent="0.15">
      <c r="A836" s="2" t="s">
        <v>114</v>
      </c>
      <c r="B836" s="2" t="s">
        <v>154</v>
      </c>
      <c r="C836" s="2">
        <v>2016</v>
      </c>
      <c r="D83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836" s="2" t="s">
        <v>134</v>
      </c>
      <c r="F836" s="2">
        <v>3532</v>
      </c>
      <c r="G836" s="19">
        <v>0.28139999999999998</v>
      </c>
      <c r="H836" s="2">
        <v>12551</v>
      </c>
    </row>
    <row r="837" spans="1:8" ht="14" x14ac:dyDescent="0.15">
      <c r="A837" s="2" t="s">
        <v>114</v>
      </c>
      <c r="B837" s="2" t="s">
        <v>154</v>
      </c>
      <c r="C837" s="2">
        <v>2016</v>
      </c>
      <c r="D83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837" s="2" t="s">
        <v>136</v>
      </c>
      <c r="F837" s="2">
        <v>2127</v>
      </c>
      <c r="G837" s="19">
        <v>0.16950000000000001</v>
      </c>
      <c r="H837" s="2">
        <v>12551</v>
      </c>
    </row>
    <row r="838" spans="1:8" ht="14" x14ac:dyDescent="0.15">
      <c r="A838" s="2" t="s">
        <v>114</v>
      </c>
      <c r="B838" s="2" t="s">
        <v>154</v>
      </c>
      <c r="C838" s="2">
        <v>2016</v>
      </c>
      <c r="D83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838" s="2" t="s">
        <v>151</v>
      </c>
      <c r="F838" s="2">
        <v>983</v>
      </c>
      <c r="G838" s="19">
        <v>7.8299999999999995E-2</v>
      </c>
      <c r="H838" s="2">
        <v>12551</v>
      </c>
    </row>
    <row r="839" spans="1:8" ht="14" x14ac:dyDescent="0.15">
      <c r="A839" s="2" t="s">
        <v>114</v>
      </c>
      <c r="B839" s="2" t="s">
        <v>154</v>
      </c>
      <c r="C839" s="2">
        <v>2016</v>
      </c>
      <c r="D83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839" s="2" t="s">
        <v>137</v>
      </c>
      <c r="F839" s="2">
        <v>898</v>
      </c>
      <c r="G839" s="19">
        <v>7.1499999999999994E-2</v>
      </c>
      <c r="H839" s="2">
        <v>12551</v>
      </c>
    </row>
    <row r="840" spans="1:8" ht="14" x14ac:dyDescent="0.15">
      <c r="A840" s="2" t="s">
        <v>114</v>
      </c>
      <c r="B840" s="2" t="s">
        <v>154</v>
      </c>
      <c r="C840" s="2">
        <v>2016</v>
      </c>
      <c r="D84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840" s="2" t="s">
        <v>155</v>
      </c>
      <c r="F840" s="2">
        <v>349</v>
      </c>
      <c r="G840" s="19">
        <v>2.7799999999999998E-2</v>
      </c>
      <c r="H840" s="2">
        <v>12551</v>
      </c>
    </row>
    <row r="841" spans="1:8" ht="14" x14ac:dyDescent="0.15">
      <c r="A841" s="2" t="s">
        <v>114</v>
      </c>
      <c r="B841" s="2" t="s">
        <v>154</v>
      </c>
      <c r="C841" s="2">
        <v>2016</v>
      </c>
      <c r="D84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841" s="2" t="s">
        <v>138</v>
      </c>
      <c r="F841" s="2">
        <v>10</v>
      </c>
      <c r="G841" s="19">
        <v>8.0000000000000004E-4</v>
      </c>
      <c r="H841" s="2">
        <v>12551</v>
      </c>
    </row>
    <row r="842" spans="1:8" ht="14" x14ac:dyDescent="0.15">
      <c r="A842" s="2" t="s">
        <v>114</v>
      </c>
      <c r="B842" s="2" t="s">
        <v>154</v>
      </c>
      <c r="C842" s="2">
        <v>2016</v>
      </c>
      <c r="D84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842" s="2" t="s">
        <v>139</v>
      </c>
      <c r="F842" s="2">
        <v>5</v>
      </c>
      <c r="G842" s="19">
        <v>4.0000000000000002E-4</v>
      </c>
      <c r="H842" s="2">
        <v>12551</v>
      </c>
    </row>
    <row r="843" spans="1:8" ht="14" x14ac:dyDescent="0.15">
      <c r="A843" s="2" t="s">
        <v>114</v>
      </c>
      <c r="B843" s="2" t="s">
        <v>154</v>
      </c>
      <c r="C843" s="2">
        <v>2016</v>
      </c>
      <c r="D84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843" s="2" t="s">
        <v>141</v>
      </c>
      <c r="F843" s="2">
        <v>2</v>
      </c>
      <c r="G843" s="19">
        <v>2.0000000000000001E-4</v>
      </c>
      <c r="H843" s="2">
        <v>12551</v>
      </c>
    </row>
    <row r="844" spans="1:8" ht="14" x14ac:dyDescent="0.15">
      <c r="A844" s="2" t="s">
        <v>114</v>
      </c>
      <c r="B844" s="2" t="s">
        <v>154</v>
      </c>
      <c r="C844" s="2">
        <v>2016</v>
      </c>
      <c r="D84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844" s="2" t="s">
        <v>140</v>
      </c>
      <c r="F844" s="2">
        <v>2</v>
      </c>
      <c r="G844" s="19">
        <v>2.0000000000000001E-4</v>
      </c>
      <c r="H844" s="2">
        <v>12551</v>
      </c>
    </row>
    <row r="845" spans="1:8" ht="14" x14ac:dyDescent="0.15">
      <c r="A845" s="2" t="s">
        <v>109</v>
      </c>
      <c r="B845" s="2" t="s">
        <v>133</v>
      </c>
      <c r="C845" s="2">
        <v>2016</v>
      </c>
      <c r="D84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45" s="2" t="s">
        <v>135</v>
      </c>
      <c r="F845" s="2">
        <v>4653</v>
      </c>
      <c r="G845" s="19">
        <v>0.36799999999999999</v>
      </c>
      <c r="H845" s="2">
        <v>12644</v>
      </c>
    </row>
    <row r="846" spans="1:8" ht="14" x14ac:dyDescent="0.15">
      <c r="A846" s="2" t="s">
        <v>109</v>
      </c>
      <c r="B846" s="2" t="s">
        <v>133</v>
      </c>
      <c r="C846" s="2">
        <v>2016</v>
      </c>
      <c r="D84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46" s="2" t="s">
        <v>134</v>
      </c>
      <c r="F846" s="2">
        <v>3604</v>
      </c>
      <c r="G846" s="19">
        <v>0.28499999999999998</v>
      </c>
      <c r="H846" s="2">
        <v>12644</v>
      </c>
    </row>
    <row r="847" spans="1:8" ht="14" x14ac:dyDescent="0.15">
      <c r="A847" s="2" t="s">
        <v>109</v>
      </c>
      <c r="B847" s="2" t="s">
        <v>133</v>
      </c>
      <c r="C847" s="2">
        <v>2016</v>
      </c>
      <c r="D84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47" s="2" t="s">
        <v>136</v>
      </c>
      <c r="F847" s="2">
        <v>2124</v>
      </c>
      <c r="G847" s="19">
        <v>0.16800000000000001</v>
      </c>
      <c r="H847" s="2">
        <v>12644</v>
      </c>
    </row>
    <row r="848" spans="1:8" ht="14" x14ac:dyDescent="0.15">
      <c r="A848" s="2" t="s">
        <v>109</v>
      </c>
      <c r="B848" s="2" t="s">
        <v>133</v>
      </c>
      <c r="C848" s="2">
        <v>2016</v>
      </c>
      <c r="D84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48" s="2" t="s">
        <v>151</v>
      </c>
      <c r="F848" s="2">
        <v>987</v>
      </c>
      <c r="G848" s="19">
        <v>7.8100000000000003E-2</v>
      </c>
      <c r="H848" s="2">
        <v>12644</v>
      </c>
    </row>
    <row r="849" spans="1:8" ht="14" x14ac:dyDescent="0.15">
      <c r="A849" s="2" t="s">
        <v>109</v>
      </c>
      <c r="B849" s="2" t="s">
        <v>133</v>
      </c>
      <c r="C849" s="2">
        <v>2016</v>
      </c>
      <c r="D84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49" s="2" t="s">
        <v>137</v>
      </c>
      <c r="F849" s="2">
        <v>903</v>
      </c>
      <c r="G849" s="19">
        <v>7.1400000000000005E-2</v>
      </c>
      <c r="H849" s="2">
        <v>12644</v>
      </c>
    </row>
    <row r="850" spans="1:8" ht="14" x14ac:dyDescent="0.15">
      <c r="A850" s="2" t="s">
        <v>109</v>
      </c>
      <c r="B850" s="2" t="s">
        <v>133</v>
      </c>
      <c r="C850" s="2">
        <v>2016</v>
      </c>
      <c r="D85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50" s="2" t="s">
        <v>155</v>
      </c>
      <c r="F850" s="2">
        <v>354</v>
      </c>
      <c r="G850" s="19">
        <v>2.8000000000000001E-2</v>
      </c>
      <c r="H850" s="2">
        <v>12644</v>
      </c>
    </row>
    <row r="851" spans="1:8" ht="14" x14ac:dyDescent="0.15">
      <c r="A851" s="2" t="s">
        <v>109</v>
      </c>
      <c r="B851" s="2" t="s">
        <v>133</v>
      </c>
      <c r="C851" s="2">
        <v>2016</v>
      </c>
      <c r="D85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51" s="2" t="s">
        <v>138</v>
      </c>
      <c r="F851" s="2">
        <v>10</v>
      </c>
      <c r="G851" s="19">
        <v>8.0000000000000004E-4</v>
      </c>
      <c r="H851" s="2">
        <v>12644</v>
      </c>
    </row>
    <row r="852" spans="1:8" ht="14" x14ac:dyDescent="0.15">
      <c r="A852" s="2" t="s">
        <v>109</v>
      </c>
      <c r="B852" s="2" t="s">
        <v>133</v>
      </c>
      <c r="C852" s="2">
        <v>2016</v>
      </c>
      <c r="D85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52" s="2" t="s">
        <v>139</v>
      </c>
      <c r="F852" s="2">
        <v>5</v>
      </c>
      <c r="G852" s="19">
        <v>4.0000000000000002E-4</v>
      </c>
      <c r="H852" s="2">
        <v>12644</v>
      </c>
    </row>
    <row r="853" spans="1:8" ht="14" x14ac:dyDescent="0.15">
      <c r="A853" s="2" t="s">
        <v>109</v>
      </c>
      <c r="B853" s="2" t="s">
        <v>133</v>
      </c>
      <c r="C853" s="2">
        <v>2016</v>
      </c>
      <c r="D85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53" s="2" t="s">
        <v>140</v>
      </c>
      <c r="F853" s="2">
        <v>2</v>
      </c>
      <c r="G853" s="19">
        <v>2.0000000000000001E-4</v>
      </c>
      <c r="H853" s="2">
        <v>12644</v>
      </c>
    </row>
    <row r="854" spans="1:8" ht="14" x14ac:dyDescent="0.15">
      <c r="A854" s="2" t="s">
        <v>109</v>
      </c>
      <c r="B854" s="2" t="s">
        <v>133</v>
      </c>
      <c r="C854" s="2">
        <v>2016</v>
      </c>
      <c r="D85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54" s="2" t="s">
        <v>141</v>
      </c>
      <c r="F854" s="2">
        <v>2</v>
      </c>
      <c r="G854" s="19">
        <v>2.0000000000000001E-4</v>
      </c>
      <c r="H854" s="2">
        <v>12644</v>
      </c>
    </row>
    <row r="855" spans="1:8" ht="14" x14ac:dyDescent="0.15">
      <c r="A855" s="2" t="s">
        <v>109</v>
      </c>
      <c r="B855" s="2" t="s">
        <v>143</v>
      </c>
      <c r="C855" s="2">
        <v>2016</v>
      </c>
      <c r="D85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55" s="2" t="s">
        <v>135</v>
      </c>
      <c r="F855" s="2">
        <v>4629</v>
      </c>
      <c r="G855" s="19">
        <v>0.3679</v>
      </c>
      <c r="H855" s="2">
        <v>12583</v>
      </c>
    </row>
    <row r="856" spans="1:8" ht="14" x14ac:dyDescent="0.15">
      <c r="A856" s="2" t="s">
        <v>109</v>
      </c>
      <c r="B856" s="2" t="s">
        <v>143</v>
      </c>
      <c r="C856" s="2">
        <v>2016</v>
      </c>
      <c r="D85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56" s="2" t="s">
        <v>134</v>
      </c>
      <c r="F856" s="2">
        <v>3573</v>
      </c>
      <c r="G856" s="19">
        <v>0.28399999999999997</v>
      </c>
      <c r="H856" s="2">
        <v>12583</v>
      </c>
    </row>
    <row r="857" spans="1:8" ht="14" x14ac:dyDescent="0.15">
      <c r="A857" s="2" t="s">
        <v>109</v>
      </c>
      <c r="B857" s="2" t="s">
        <v>143</v>
      </c>
      <c r="C857" s="2">
        <v>2016</v>
      </c>
      <c r="D85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57" s="2" t="s">
        <v>136</v>
      </c>
      <c r="F857" s="2">
        <v>2111</v>
      </c>
      <c r="G857" s="19">
        <v>0.1678</v>
      </c>
      <c r="H857" s="2">
        <v>12583</v>
      </c>
    </row>
    <row r="858" spans="1:8" ht="14" x14ac:dyDescent="0.15">
      <c r="A858" s="2" t="s">
        <v>109</v>
      </c>
      <c r="B858" s="2" t="s">
        <v>143</v>
      </c>
      <c r="C858" s="2">
        <v>2016</v>
      </c>
      <c r="D85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58" s="2" t="s">
        <v>151</v>
      </c>
      <c r="F858" s="2">
        <v>1001</v>
      </c>
      <c r="G858" s="19">
        <v>7.9600000000000004E-2</v>
      </c>
      <c r="H858" s="2">
        <v>12583</v>
      </c>
    </row>
    <row r="859" spans="1:8" ht="14" x14ac:dyDescent="0.15">
      <c r="A859" s="2" t="s">
        <v>109</v>
      </c>
      <c r="B859" s="2" t="s">
        <v>143</v>
      </c>
      <c r="C859" s="2">
        <v>2016</v>
      </c>
      <c r="D85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59" s="2" t="s">
        <v>137</v>
      </c>
      <c r="F859" s="2">
        <v>897</v>
      </c>
      <c r="G859" s="19">
        <v>7.1300000000000002E-2</v>
      </c>
      <c r="H859" s="2">
        <v>12583</v>
      </c>
    </row>
    <row r="860" spans="1:8" ht="14" x14ac:dyDescent="0.15">
      <c r="A860" s="2" t="s">
        <v>109</v>
      </c>
      <c r="B860" s="2" t="s">
        <v>143</v>
      </c>
      <c r="C860" s="2">
        <v>2016</v>
      </c>
      <c r="D86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60" s="2" t="s">
        <v>155</v>
      </c>
      <c r="F860" s="2">
        <v>354</v>
      </c>
      <c r="G860" s="19">
        <v>2.81E-2</v>
      </c>
      <c r="H860" s="2">
        <v>12583</v>
      </c>
    </row>
    <row r="861" spans="1:8" ht="14" x14ac:dyDescent="0.15">
      <c r="A861" s="2" t="s">
        <v>109</v>
      </c>
      <c r="B861" s="2" t="s">
        <v>143</v>
      </c>
      <c r="C861" s="2">
        <v>2016</v>
      </c>
      <c r="D86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61" s="2" t="s">
        <v>138</v>
      </c>
      <c r="F861" s="2">
        <v>10</v>
      </c>
      <c r="G861" s="19">
        <v>8.0000000000000004E-4</v>
      </c>
      <c r="H861" s="2">
        <v>12583</v>
      </c>
    </row>
    <row r="862" spans="1:8" ht="14" x14ac:dyDescent="0.15">
      <c r="A862" s="2" t="s">
        <v>109</v>
      </c>
      <c r="B862" s="2" t="s">
        <v>143</v>
      </c>
      <c r="C862" s="2">
        <v>2016</v>
      </c>
      <c r="D86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62" s="2" t="s">
        <v>139</v>
      </c>
      <c r="F862" s="2">
        <v>5</v>
      </c>
      <c r="G862" s="19">
        <v>4.0000000000000002E-4</v>
      </c>
      <c r="H862" s="2">
        <v>12583</v>
      </c>
    </row>
    <row r="863" spans="1:8" ht="14" x14ac:dyDescent="0.15">
      <c r="A863" s="2" t="s">
        <v>109</v>
      </c>
      <c r="B863" s="2" t="s">
        <v>143</v>
      </c>
      <c r="C863" s="2">
        <v>2016</v>
      </c>
      <c r="D86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63" s="2" t="s">
        <v>140</v>
      </c>
      <c r="F863" s="2">
        <v>2</v>
      </c>
      <c r="G863" s="19">
        <v>2.0000000000000001E-4</v>
      </c>
      <c r="H863" s="2">
        <v>12583</v>
      </c>
    </row>
    <row r="864" spans="1:8" ht="14" x14ac:dyDescent="0.15">
      <c r="A864" s="2" t="s">
        <v>109</v>
      </c>
      <c r="B864" s="2" t="s">
        <v>143</v>
      </c>
      <c r="C864" s="2">
        <v>2016</v>
      </c>
      <c r="D86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64" s="2" t="s">
        <v>141</v>
      </c>
      <c r="F864" s="2">
        <v>1</v>
      </c>
      <c r="G864" s="19">
        <v>1E-4</v>
      </c>
      <c r="H864" s="2">
        <v>12583</v>
      </c>
    </row>
    <row r="865" spans="1:8" ht="14" x14ac:dyDescent="0.15">
      <c r="A865" s="2" t="s">
        <v>109</v>
      </c>
      <c r="B865" s="2" t="s">
        <v>144</v>
      </c>
      <c r="C865" s="2">
        <v>2016</v>
      </c>
      <c r="D86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65" s="2" t="s">
        <v>135</v>
      </c>
      <c r="F865" s="2">
        <v>4614</v>
      </c>
      <c r="G865" s="19">
        <v>0.36759999999999998</v>
      </c>
      <c r="H865" s="2">
        <v>12550</v>
      </c>
    </row>
    <row r="866" spans="1:8" ht="14" x14ac:dyDescent="0.15">
      <c r="A866" s="2" t="s">
        <v>109</v>
      </c>
      <c r="B866" s="2" t="s">
        <v>144</v>
      </c>
      <c r="C866" s="2">
        <v>2016</v>
      </c>
      <c r="D86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66" s="2" t="s">
        <v>134</v>
      </c>
      <c r="F866" s="2">
        <v>3552</v>
      </c>
      <c r="G866" s="19">
        <v>0.28299999999999997</v>
      </c>
      <c r="H866" s="2">
        <v>12550</v>
      </c>
    </row>
    <row r="867" spans="1:8" ht="14" x14ac:dyDescent="0.15">
      <c r="A867" s="2" t="s">
        <v>109</v>
      </c>
      <c r="B867" s="2" t="s">
        <v>144</v>
      </c>
      <c r="C867" s="2">
        <v>2016</v>
      </c>
      <c r="D86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67" s="2" t="s">
        <v>136</v>
      </c>
      <c r="F867" s="2">
        <v>2104</v>
      </c>
      <c r="G867" s="19">
        <v>0.1676</v>
      </c>
      <c r="H867" s="2">
        <v>12550</v>
      </c>
    </row>
    <row r="868" spans="1:8" ht="14" x14ac:dyDescent="0.15">
      <c r="A868" s="2" t="s">
        <v>109</v>
      </c>
      <c r="B868" s="2" t="s">
        <v>144</v>
      </c>
      <c r="C868" s="2">
        <v>2016</v>
      </c>
      <c r="D86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68" s="2" t="s">
        <v>151</v>
      </c>
      <c r="F868" s="2">
        <v>996</v>
      </c>
      <c r="G868" s="19">
        <v>7.9399999999999998E-2</v>
      </c>
      <c r="H868" s="2">
        <v>12550</v>
      </c>
    </row>
    <row r="869" spans="1:8" ht="14" x14ac:dyDescent="0.15">
      <c r="A869" s="2" t="s">
        <v>109</v>
      </c>
      <c r="B869" s="2" t="s">
        <v>144</v>
      </c>
      <c r="C869" s="2">
        <v>2016</v>
      </c>
      <c r="D86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69" s="2" t="s">
        <v>137</v>
      </c>
      <c r="F869" s="2">
        <v>906</v>
      </c>
      <c r="G869" s="19">
        <v>7.22E-2</v>
      </c>
      <c r="H869" s="2">
        <v>12550</v>
      </c>
    </row>
    <row r="870" spans="1:8" ht="14" x14ac:dyDescent="0.15">
      <c r="A870" s="2" t="s">
        <v>109</v>
      </c>
      <c r="B870" s="2" t="s">
        <v>144</v>
      </c>
      <c r="C870" s="2">
        <v>2016</v>
      </c>
      <c r="D87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70" s="2" t="s">
        <v>155</v>
      </c>
      <c r="F870" s="2">
        <v>360</v>
      </c>
      <c r="G870" s="19">
        <v>2.87E-2</v>
      </c>
      <c r="H870" s="2">
        <v>12550</v>
      </c>
    </row>
    <row r="871" spans="1:8" ht="14" x14ac:dyDescent="0.15">
      <c r="A871" s="2" t="s">
        <v>109</v>
      </c>
      <c r="B871" s="2" t="s">
        <v>144</v>
      </c>
      <c r="C871" s="2">
        <v>2016</v>
      </c>
      <c r="D87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71" s="2" t="s">
        <v>138</v>
      </c>
      <c r="F871" s="2">
        <v>10</v>
      </c>
      <c r="G871" s="19">
        <v>8.0000000000000004E-4</v>
      </c>
      <c r="H871" s="2">
        <v>12550</v>
      </c>
    </row>
    <row r="872" spans="1:8" ht="14" x14ac:dyDescent="0.15">
      <c r="A872" s="2" t="s">
        <v>109</v>
      </c>
      <c r="B872" s="2" t="s">
        <v>144</v>
      </c>
      <c r="C872" s="2">
        <v>2016</v>
      </c>
      <c r="D87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72" s="2" t="s">
        <v>139</v>
      </c>
      <c r="F872" s="2">
        <v>5</v>
      </c>
      <c r="G872" s="19">
        <v>4.0000000000000002E-4</v>
      </c>
      <c r="H872" s="2">
        <v>12550</v>
      </c>
    </row>
    <row r="873" spans="1:8" ht="14" x14ac:dyDescent="0.15">
      <c r="A873" s="2" t="s">
        <v>109</v>
      </c>
      <c r="B873" s="2" t="s">
        <v>144</v>
      </c>
      <c r="C873" s="2">
        <v>2016</v>
      </c>
      <c r="D87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73" s="2" t="s">
        <v>140</v>
      </c>
      <c r="F873" s="2">
        <v>2</v>
      </c>
      <c r="G873" s="19">
        <v>2.0000000000000001E-4</v>
      </c>
      <c r="H873" s="2">
        <v>12550</v>
      </c>
    </row>
    <row r="874" spans="1:8" ht="14" x14ac:dyDescent="0.15">
      <c r="A874" s="2" t="s">
        <v>109</v>
      </c>
      <c r="B874" s="2" t="s">
        <v>144</v>
      </c>
      <c r="C874" s="2">
        <v>2016</v>
      </c>
      <c r="D87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74" s="2" t="s">
        <v>141</v>
      </c>
      <c r="F874" s="2">
        <v>1</v>
      </c>
      <c r="G874" s="19">
        <v>1E-4</v>
      </c>
      <c r="H874" s="2">
        <v>12550</v>
      </c>
    </row>
    <row r="875" spans="1:8" ht="14" x14ac:dyDescent="0.15">
      <c r="A875" s="2" t="s">
        <v>112</v>
      </c>
      <c r="B875" s="2" t="s">
        <v>145</v>
      </c>
      <c r="C875" s="2">
        <v>2016</v>
      </c>
      <c r="D87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75" s="2" t="s">
        <v>135</v>
      </c>
      <c r="F875" s="2">
        <v>4611</v>
      </c>
      <c r="G875" s="19">
        <v>0.36649999999999999</v>
      </c>
      <c r="H875" s="2">
        <v>12582</v>
      </c>
    </row>
    <row r="876" spans="1:8" ht="14" x14ac:dyDescent="0.15">
      <c r="A876" s="2" t="s">
        <v>112</v>
      </c>
      <c r="B876" s="2" t="s">
        <v>145</v>
      </c>
      <c r="C876" s="2">
        <v>2016</v>
      </c>
      <c r="D87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76" s="2" t="s">
        <v>134</v>
      </c>
      <c r="F876" s="2">
        <v>3593</v>
      </c>
      <c r="G876" s="19">
        <v>0.28560000000000002</v>
      </c>
      <c r="H876" s="2">
        <v>12582</v>
      </c>
    </row>
    <row r="877" spans="1:8" ht="14" x14ac:dyDescent="0.15">
      <c r="A877" s="2" t="s">
        <v>112</v>
      </c>
      <c r="B877" s="2" t="s">
        <v>145</v>
      </c>
      <c r="C877" s="2">
        <v>2016</v>
      </c>
      <c r="D87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77" s="2" t="s">
        <v>136</v>
      </c>
      <c r="F877" s="2">
        <v>2101</v>
      </c>
      <c r="G877" s="19">
        <v>0.16700000000000001</v>
      </c>
      <c r="H877" s="2">
        <v>12582</v>
      </c>
    </row>
    <row r="878" spans="1:8" ht="14" x14ac:dyDescent="0.15">
      <c r="A878" s="2" t="s">
        <v>112</v>
      </c>
      <c r="B878" s="2" t="s">
        <v>145</v>
      </c>
      <c r="C878" s="2">
        <v>2016</v>
      </c>
      <c r="D87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78" s="2" t="s">
        <v>151</v>
      </c>
      <c r="F878" s="2">
        <v>1002</v>
      </c>
      <c r="G878" s="19">
        <v>7.9600000000000004E-2</v>
      </c>
      <c r="H878" s="2">
        <v>12582</v>
      </c>
    </row>
    <row r="879" spans="1:8" ht="14" x14ac:dyDescent="0.15">
      <c r="A879" s="2" t="s">
        <v>112</v>
      </c>
      <c r="B879" s="2" t="s">
        <v>145</v>
      </c>
      <c r="C879" s="2">
        <v>2016</v>
      </c>
      <c r="D87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79" s="2" t="s">
        <v>137</v>
      </c>
      <c r="F879" s="2">
        <v>900</v>
      </c>
      <c r="G879" s="19">
        <v>7.1499999999999994E-2</v>
      </c>
      <c r="H879" s="2">
        <v>12582</v>
      </c>
    </row>
    <row r="880" spans="1:8" ht="14" x14ac:dyDescent="0.15">
      <c r="A880" s="2" t="s">
        <v>112</v>
      </c>
      <c r="B880" s="2" t="s">
        <v>145</v>
      </c>
      <c r="C880" s="2">
        <v>2016</v>
      </c>
      <c r="D88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80" s="2" t="s">
        <v>155</v>
      </c>
      <c r="F880" s="2">
        <v>357</v>
      </c>
      <c r="G880" s="19">
        <v>2.8400000000000002E-2</v>
      </c>
      <c r="H880" s="2">
        <v>12582</v>
      </c>
    </row>
    <row r="881" spans="1:8" ht="14" x14ac:dyDescent="0.15">
      <c r="A881" s="2" t="s">
        <v>112</v>
      </c>
      <c r="B881" s="2" t="s">
        <v>145</v>
      </c>
      <c r="C881" s="2">
        <v>2016</v>
      </c>
      <c r="D88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81" s="2" t="s">
        <v>138</v>
      </c>
      <c r="F881" s="2">
        <v>10</v>
      </c>
      <c r="G881" s="19">
        <v>8.0000000000000004E-4</v>
      </c>
      <c r="H881" s="2">
        <v>12582</v>
      </c>
    </row>
    <row r="882" spans="1:8" ht="14" x14ac:dyDescent="0.15">
      <c r="A882" s="2" t="s">
        <v>112</v>
      </c>
      <c r="B882" s="2" t="s">
        <v>145</v>
      </c>
      <c r="C882" s="2">
        <v>2016</v>
      </c>
      <c r="D88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82" s="2" t="s">
        <v>139</v>
      </c>
      <c r="F882" s="2">
        <v>5</v>
      </c>
      <c r="G882" s="19">
        <v>4.0000000000000002E-4</v>
      </c>
      <c r="H882" s="2">
        <v>12582</v>
      </c>
    </row>
    <row r="883" spans="1:8" ht="14" x14ac:dyDescent="0.15">
      <c r="A883" s="2" t="s">
        <v>112</v>
      </c>
      <c r="B883" s="2" t="s">
        <v>145</v>
      </c>
      <c r="C883" s="2">
        <v>2016</v>
      </c>
      <c r="D88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83" s="2" t="s">
        <v>140</v>
      </c>
      <c r="F883" s="2">
        <v>2</v>
      </c>
      <c r="G883" s="19">
        <v>2.0000000000000001E-4</v>
      </c>
      <c r="H883" s="2">
        <v>12582</v>
      </c>
    </row>
    <row r="884" spans="1:8" ht="14" x14ac:dyDescent="0.15">
      <c r="A884" s="2" t="s">
        <v>112</v>
      </c>
      <c r="B884" s="2" t="s">
        <v>145</v>
      </c>
      <c r="C884" s="2">
        <v>2016</v>
      </c>
      <c r="D88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84" s="2" t="s">
        <v>141</v>
      </c>
      <c r="F884" s="2">
        <v>1</v>
      </c>
      <c r="G884" s="19">
        <v>1E-4</v>
      </c>
      <c r="H884" s="2">
        <v>12582</v>
      </c>
    </row>
    <row r="885" spans="1:8" ht="14" x14ac:dyDescent="0.15">
      <c r="A885" s="2" t="s">
        <v>112</v>
      </c>
      <c r="B885" s="2" t="s">
        <v>146</v>
      </c>
      <c r="C885" s="2">
        <v>2016</v>
      </c>
      <c r="D88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85" s="2" t="s">
        <v>135</v>
      </c>
      <c r="F885" s="2">
        <v>4625</v>
      </c>
      <c r="G885" s="19">
        <v>0.36409999999999998</v>
      </c>
      <c r="H885" s="2">
        <v>12704</v>
      </c>
    </row>
    <row r="886" spans="1:8" ht="14" x14ac:dyDescent="0.15">
      <c r="A886" s="2" t="s">
        <v>112</v>
      </c>
      <c r="B886" s="2" t="s">
        <v>146</v>
      </c>
      <c r="C886" s="2">
        <v>2016</v>
      </c>
      <c r="D88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86" s="2" t="s">
        <v>134</v>
      </c>
      <c r="F886" s="2">
        <v>3663</v>
      </c>
      <c r="G886" s="19">
        <v>0.2883</v>
      </c>
      <c r="H886" s="2">
        <v>12704</v>
      </c>
    </row>
    <row r="887" spans="1:8" ht="14" x14ac:dyDescent="0.15">
      <c r="A887" s="2" t="s">
        <v>112</v>
      </c>
      <c r="B887" s="2" t="s">
        <v>146</v>
      </c>
      <c r="C887" s="2">
        <v>2016</v>
      </c>
      <c r="D88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87" s="2" t="s">
        <v>136</v>
      </c>
      <c r="F887" s="2">
        <v>2110</v>
      </c>
      <c r="G887" s="19">
        <v>0.1661</v>
      </c>
      <c r="H887" s="2">
        <v>12704</v>
      </c>
    </row>
    <row r="888" spans="1:8" ht="14" x14ac:dyDescent="0.15">
      <c r="A888" s="2" t="s">
        <v>112</v>
      </c>
      <c r="B888" s="2" t="s">
        <v>146</v>
      </c>
      <c r="C888" s="2">
        <v>2016</v>
      </c>
      <c r="D88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88" s="2" t="s">
        <v>151</v>
      </c>
      <c r="F888" s="2">
        <v>1016</v>
      </c>
      <c r="G888" s="19">
        <v>0.08</v>
      </c>
      <c r="H888" s="2">
        <v>12704</v>
      </c>
    </row>
    <row r="889" spans="1:8" ht="14" x14ac:dyDescent="0.15">
      <c r="A889" s="2" t="s">
        <v>112</v>
      </c>
      <c r="B889" s="2" t="s">
        <v>146</v>
      </c>
      <c r="C889" s="2">
        <v>2016</v>
      </c>
      <c r="D88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89" s="2" t="s">
        <v>137</v>
      </c>
      <c r="F889" s="2">
        <v>910</v>
      </c>
      <c r="G889" s="19">
        <v>7.1599999999999997E-2</v>
      </c>
      <c r="H889" s="2">
        <v>12704</v>
      </c>
    </row>
    <row r="890" spans="1:8" ht="14" x14ac:dyDescent="0.15">
      <c r="A890" s="2" t="s">
        <v>112</v>
      </c>
      <c r="B890" s="2" t="s">
        <v>146</v>
      </c>
      <c r="C890" s="2">
        <v>2016</v>
      </c>
      <c r="D89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90" s="2" t="s">
        <v>155</v>
      </c>
      <c r="F890" s="2">
        <v>362</v>
      </c>
      <c r="G890" s="19">
        <v>2.8500000000000001E-2</v>
      </c>
      <c r="H890" s="2">
        <v>12704</v>
      </c>
    </row>
    <row r="891" spans="1:8" ht="14" x14ac:dyDescent="0.15">
      <c r="A891" s="2" t="s">
        <v>112</v>
      </c>
      <c r="B891" s="2" t="s">
        <v>146</v>
      </c>
      <c r="C891" s="2">
        <v>2016</v>
      </c>
      <c r="D89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91" s="2" t="s">
        <v>138</v>
      </c>
      <c r="F891" s="2">
        <v>10</v>
      </c>
      <c r="G891" s="19">
        <v>8.0000000000000004E-4</v>
      </c>
      <c r="H891" s="2">
        <v>12704</v>
      </c>
    </row>
    <row r="892" spans="1:8" ht="14" x14ac:dyDescent="0.15">
      <c r="A892" s="2" t="s">
        <v>112</v>
      </c>
      <c r="B892" s="2" t="s">
        <v>146</v>
      </c>
      <c r="C892" s="2">
        <v>2016</v>
      </c>
      <c r="D89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92" s="2" t="s">
        <v>139</v>
      </c>
      <c r="F892" s="2">
        <v>5</v>
      </c>
      <c r="G892" s="19">
        <v>4.0000000000000002E-4</v>
      </c>
      <c r="H892" s="2">
        <v>12704</v>
      </c>
    </row>
    <row r="893" spans="1:8" ht="14" x14ac:dyDescent="0.15">
      <c r="A893" s="2" t="s">
        <v>112</v>
      </c>
      <c r="B893" s="2" t="s">
        <v>146</v>
      </c>
      <c r="C893" s="2">
        <v>2016</v>
      </c>
      <c r="D89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93" s="2" t="s">
        <v>140</v>
      </c>
      <c r="F893" s="2">
        <v>2</v>
      </c>
      <c r="G893" s="19">
        <v>2.0000000000000001E-4</v>
      </c>
      <c r="H893" s="2">
        <v>12704</v>
      </c>
    </row>
    <row r="894" spans="1:8" ht="14" x14ac:dyDescent="0.15">
      <c r="A894" s="2" t="s">
        <v>112</v>
      </c>
      <c r="B894" s="2" t="s">
        <v>146</v>
      </c>
      <c r="C894" s="2">
        <v>2016</v>
      </c>
      <c r="D89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94" s="2" t="s">
        <v>141</v>
      </c>
      <c r="F894" s="2">
        <v>1</v>
      </c>
      <c r="G894" s="19">
        <v>1E-4</v>
      </c>
      <c r="H894" s="2">
        <v>12704</v>
      </c>
    </row>
    <row r="895" spans="1:8" ht="14" x14ac:dyDescent="0.15">
      <c r="A895" s="2" t="s">
        <v>112</v>
      </c>
      <c r="B895" s="2" t="s">
        <v>147</v>
      </c>
      <c r="C895" s="2">
        <v>2016</v>
      </c>
      <c r="D89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95" s="2" t="s">
        <v>135</v>
      </c>
      <c r="F895" s="2">
        <v>4691</v>
      </c>
      <c r="G895" s="19">
        <v>0.36449999999999999</v>
      </c>
      <c r="H895" s="2">
        <v>12870</v>
      </c>
    </row>
    <row r="896" spans="1:8" ht="14" x14ac:dyDescent="0.15">
      <c r="A896" s="2" t="s">
        <v>112</v>
      </c>
      <c r="B896" s="2" t="s">
        <v>147</v>
      </c>
      <c r="C896" s="2">
        <v>2016</v>
      </c>
      <c r="D89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96" s="2" t="s">
        <v>134</v>
      </c>
      <c r="F896" s="2">
        <v>3678</v>
      </c>
      <c r="G896" s="19">
        <v>0.2858</v>
      </c>
      <c r="H896" s="2">
        <v>12870</v>
      </c>
    </row>
    <row r="897" spans="1:8" ht="14" x14ac:dyDescent="0.15">
      <c r="A897" s="2" t="s">
        <v>112</v>
      </c>
      <c r="B897" s="2" t="s">
        <v>147</v>
      </c>
      <c r="C897" s="2">
        <v>2016</v>
      </c>
      <c r="D89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97" s="2" t="s">
        <v>136</v>
      </c>
      <c r="F897" s="2">
        <v>2101</v>
      </c>
      <c r="G897" s="19">
        <v>0.16320000000000001</v>
      </c>
      <c r="H897" s="2">
        <v>12870</v>
      </c>
    </row>
    <row r="898" spans="1:8" ht="14" x14ac:dyDescent="0.15">
      <c r="A898" s="2" t="s">
        <v>112</v>
      </c>
      <c r="B898" s="2" t="s">
        <v>147</v>
      </c>
      <c r="C898" s="2">
        <v>2016</v>
      </c>
      <c r="D89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98" s="2" t="s">
        <v>151</v>
      </c>
      <c r="F898" s="2">
        <v>1098</v>
      </c>
      <c r="G898" s="19">
        <v>8.5300000000000001E-2</v>
      </c>
      <c r="H898" s="2">
        <v>12870</v>
      </c>
    </row>
    <row r="899" spans="1:8" ht="14" x14ac:dyDescent="0.15">
      <c r="A899" s="2" t="s">
        <v>112</v>
      </c>
      <c r="B899" s="2" t="s">
        <v>147</v>
      </c>
      <c r="C899" s="2">
        <v>2016</v>
      </c>
      <c r="D89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99" s="2" t="s">
        <v>137</v>
      </c>
      <c r="F899" s="2">
        <v>921</v>
      </c>
      <c r="G899" s="19">
        <v>7.1599999999999997E-2</v>
      </c>
      <c r="H899" s="2">
        <v>12870</v>
      </c>
    </row>
    <row r="900" spans="1:8" ht="14" x14ac:dyDescent="0.15">
      <c r="A900" s="2" t="s">
        <v>112</v>
      </c>
      <c r="B900" s="2" t="s">
        <v>147</v>
      </c>
      <c r="C900" s="2">
        <v>2016</v>
      </c>
      <c r="D90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00" s="2" t="s">
        <v>155</v>
      </c>
      <c r="F900" s="2">
        <v>364</v>
      </c>
      <c r="G900" s="19">
        <v>2.8299999999999999E-2</v>
      </c>
      <c r="H900" s="2">
        <v>12870</v>
      </c>
    </row>
    <row r="901" spans="1:8" ht="14" x14ac:dyDescent="0.15">
      <c r="A901" s="2" t="s">
        <v>112</v>
      </c>
      <c r="B901" s="2" t="s">
        <v>147</v>
      </c>
      <c r="C901" s="2">
        <v>2016</v>
      </c>
      <c r="D90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01" s="2" t="s">
        <v>138</v>
      </c>
      <c r="F901" s="2">
        <v>10</v>
      </c>
      <c r="G901" s="19">
        <v>8.0000000000000004E-4</v>
      </c>
      <c r="H901" s="2">
        <v>12870</v>
      </c>
    </row>
    <row r="902" spans="1:8" ht="14" x14ac:dyDescent="0.15">
      <c r="A902" s="2" t="s">
        <v>112</v>
      </c>
      <c r="B902" s="2" t="s">
        <v>147</v>
      </c>
      <c r="C902" s="2">
        <v>2016</v>
      </c>
      <c r="D90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02" s="2" t="s">
        <v>139</v>
      </c>
      <c r="F902" s="2">
        <v>5</v>
      </c>
      <c r="G902" s="19">
        <v>4.0000000000000002E-4</v>
      </c>
      <c r="H902" s="2">
        <v>12870</v>
      </c>
    </row>
    <row r="903" spans="1:8" ht="14" x14ac:dyDescent="0.15">
      <c r="A903" s="2" t="s">
        <v>112</v>
      </c>
      <c r="B903" s="2" t="s">
        <v>147</v>
      </c>
      <c r="C903" s="2">
        <v>2016</v>
      </c>
      <c r="D90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03" s="2" t="s">
        <v>140</v>
      </c>
      <c r="F903" s="2">
        <v>2</v>
      </c>
      <c r="G903" s="19">
        <v>2.0000000000000001E-4</v>
      </c>
      <c r="H903" s="2">
        <v>12870</v>
      </c>
    </row>
    <row r="904" spans="1:8" ht="14" x14ac:dyDescent="0.15">
      <c r="A904" s="2" t="s">
        <v>113</v>
      </c>
      <c r="B904" s="2" t="s">
        <v>148</v>
      </c>
      <c r="C904" s="2">
        <v>2017</v>
      </c>
      <c r="D90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04" s="2" t="s">
        <v>135</v>
      </c>
      <c r="F904" s="2">
        <v>4409</v>
      </c>
      <c r="G904" s="19">
        <v>0.3518</v>
      </c>
      <c r="H904" s="2">
        <v>12532</v>
      </c>
    </row>
    <row r="905" spans="1:8" ht="14" x14ac:dyDescent="0.15">
      <c r="A905" s="2" t="s">
        <v>113</v>
      </c>
      <c r="B905" s="2" t="s">
        <v>148</v>
      </c>
      <c r="C905" s="2">
        <v>2017</v>
      </c>
      <c r="D90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05" s="2" t="s">
        <v>134</v>
      </c>
      <c r="F905" s="2">
        <v>3667</v>
      </c>
      <c r="G905" s="19">
        <v>0.29260000000000003</v>
      </c>
      <c r="H905" s="2">
        <v>12532</v>
      </c>
    </row>
    <row r="906" spans="1:8" ht="14" x14ac:dyDescent="0.15">
      <c r="A906" s="2" t="s">
        <v>113</v>
      </c>
      <c r="B906" s="2" t="s">
        <v>148</v>
      </c>
      <c r="C906" s="2">
        <v>2017</v>
      </c>
      <c r="D90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06" s="2" t="s">
        <v>136</v>
      </c>
      <c r="F906" s="2">
        <v>2094</v>
      </c>
      <c r="G906" s="19">
        <v>0.1671</v>
      </c>
      <c r="H906" s="2">
        <v>12532</v>
      </c>
    </row>
    <row r="907" spans="1:8" ht="14" x14ac:dyDescent="0.15">
      <c r="A907" s="2" t="s">
        <v>113</v>
      </c>
      <c r="B907" s="2" t="s">
        <v>148</v>
      </c>
      <c r="C907" s="2">
        <v>2017</v>
      </c>
      <c r="D90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07" s="2" t="s">
        <v>151</v>
      </c>
      <c r="F907" s="2">
        <v>1072</v>
      </c>
      <c r="G907" s="19">
        <v>8.5500000000000007E-2</v>
      </c>
      <c r="H907" s="2">
        <v>12532</v>
      </c>
    </row>
    <row r="908" spans="1:8" ht="14" x14ac:dyDescent="0.15">
      <c r="A908" s="2" t="s">
        <v>113</v>
      </c>
      <c r="B908" s="2" t="s">
        <v>148</v>
      </c>
      <c r="C908" s="2">
        <v>2017</v>
      </c>
      <c r="D90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08" s="2" t="s">
        <v>137</v>
      </c>
      <c r="F908" s="2">
        <v>916</v>
      </c>
      <c r="G908" s="19">
        <v>7.3099999999999998E-2</v>
      </c>
      <c r="H908" s="2">
        <v>12532</v>
      </c>
    </row>
    <row r="909" spans="1:8" ht="14" x14ac:dyDescent="0.15">
      <c r="A909" s="2" t="s">
        <v>113</v>
      </c>
      <c r="B909" s="2" t="s">
        <v>148</v>
      </c>
      <c r="C909" s="2">
        <v>2017</v>
      </c>
      <c r="D90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09" s="2" t="s">
        <v>155</v>
      </c>
      <c r="F909" s="2">
        <v>357</v>
      </c>
      <c r="G909" s="19">
        <v>2.8500000000000001E-2</v>
      </c>
      <c r="H909" s="2">
        <v>12532</v>
      </c>
    </row>
    <row r="910" spans="1:8" ht="14" x14ac:dyDescent="0.15">
      <c r="A910" s="2" t="s">
        <v>113</v>
      </c>
      <c r="B910" s="2" t="s">
        <v>148</v>
      </c>
      <c r="C910" s="2">
        <v>2017</v>
      </c>
      <c r="D91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10" s="2" t="s">
        <v>138</v>
      </c>
      <c r="F910" s="2">
        <v>10</v>
      </c>
      <c r="G910" s="19">
        <v>8.0000000000000004E-4</v>
      </c>
      <c r="H910" s="2">
        <v>12532</v>
      </c>
    </row>
    <row r="911" spans="1:8" ht="14" x14ac:dyDescent="0.15">
      <c r="A911" s="2" t="s">
        <v>113</v>
      </c>
      <c r="B911" s="2" t="s">
        <v>148</v>
      </c>
      <c r="C911" s="2">
        <v>2017</v>
      </c>
      <c r="D91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11" s="2" t="s">
        <v>139</v>
      </c>
      <c r="F911" s="2">
        <v>5</v>
      </c>
      <c r="G911" s="19">
        <v>4.0000000000000002E-4</v>
      </c>
      <c r="H911" s="2">
        <v>12532</v>
      </c>
    </row>
    <row r="912" spans="1:8" ht="14" x14ac:dyDescent="0.15">
      <c r="A912" s="2" t="s">
        <v>113</v>
      </c>
      <c r="B912" s="2" t="s">
        <v>148</v>
      </c>
      <c r="C912" s="2">
        <v>2017</v>
      </c>
      <c r="D91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12" s="2" t="s">
        <v>140</v>
      </c>
      <c r="F912" s="2">
        <v>2</v>
      </c>
      <c r="G912" s="19">
        <v>2.0000000000000001E-4</v>
      </c>
      <c r="H912" s="2">
        <v>12532</v>
      </c>
    </row>
    <row r="913" spans="1:8" ht="14" x14ac:dyDescent="0.15">
      <c r="A913" s="2" t="s">
        <v>113</v>
      </c>
      <c r="B913" s="2" t="s">
        <v>149</v>
      </c>
      <c r="C913" s="2">
        <v>2017</v>
      </c>
      <c r="D91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13" s="2" t="s">
        <v>135</v>
      </c>
      <c r="F913" s="2">
        <v>4349</v>
      </c>
      <c r="G913" s="19">
        <v>0.3488</v>
      </c>
      <c r="H913" s="2">
        <v>12467</v>
      </c>
    </row>
    <row r="914" spans="1:8" ht="14" x14ac:dyDescent="0.15">
      <c r="A914" s="2" t="s">
        <v>113</v>
      </c>
      <c r="B914" s="2" t="s">
        <v>149</v>
      </c>
      <c r="C914" s="2">
        <v>2017</v>
      </c>
      <c r="D91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14" s="2" t="s">
        <v>134</v>
      </c>
      <c r="F914" s="2">
        <v>3662</v>
      </c>
      <c r="G914" s="19">
        <v>0.29370000000000002</v>
      </c>
      <c r="H914" s="2">
        <v>12467</v>
      </c>
    </row>
    <row r="915" spans="1:8" ht="14" x14ac:dyDescent="0.15">
      <c r="A915" s="2" t="s">
        <v>113</v>
      </c>
      <c r="B915" s="2" t="s">
        <v>149</v>
      </c>
      <c r="C915" s="2">
        <v>2017</v>
      </c>
      <c r="D91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15" s="2" t="s">
        <v>136</v>
      </c>
      <c r="F915" s="2">
        <v>2092</v>
      </c>
      <c r="G915" s="19">
        <v>0.1678</v>
      </c>
      <c r="H915" s="2">
        <v>12467</v>
      </c>
    </row>
    <row r="916" spans="1:8" ht="14" x14ac:dyDescent="0.15">
      <c r="A916" s="2" t="s">
        <v>113</v>
      </c>
      <c r="B916" s="2" t="s">
        <v>149</v>
      </c>
      <c r="C916" s="2">
        <v>2017</v>
      </c>
      <c r="D91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16" s="2" t="s">
        <v>151</v>
      </c>
      <c r="F916" s="2">
        <v>1074</v>
      </c>
      <c r="G916" s="19">
        <v>8.6099999999999996E-2</v>
      </c>
      <c r="H916" s="2">
        <v>12467</v>
      </c>
    </row>
    <row r="917" spans="1:8" ht="14" x14ac:dyDescent="0.15">
      <c r="A917" s="2" t="s">
        <v>113</v>
      </c>
      <c r="B917" s="2" t="s">
        <v>149</v>
      </c>
      <c r="C917" s="2">
        <v>2017</v>
      </c>
      <c r="D91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17" s="2" t="s">
        <v>137</v>
      </c>
      <c r="F917" s="2">
        <v>916</v>
      </c>
      <c r="G917" s="19">
        <v>7.3499999999999996E-2</v>
      </c>
      <c r="H917" s="2">
        <v>12467</v>
      </c>
    </row>
    <row r="918" spans="1:8" ht="14" x14ac:dyDescent="0.15">
      <c r="A918" s="2" t="s">
        <v>113</v>
      </c>
      <c r="B918" s="2" t="s">
        <v>149</v>
      </c>
      <c r="C918" s="2">
        <v>2017</v>
      </c>
      <c r="D91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18" s="2" t="s">
        <v>155</v>
      </c>
      <c r="F918" s="2">
        <v>357</v>
      </c>
      <c r="G918" s="19">
        <v>2.86E-2</v>
      </c>
      <c r="H918" s="2">
        <v>12467</v>
      </c>
    </row>
    <row r="919" spans="1:8" ht="14" x14ac:dyDescent="0.15">
      <c r="A919" s="2" t="s">
        <v>113</v>
      </c>
      <c r="B919" s="2" t="s">
        <v>149</v>
      </c>
      <c r="C919" s="2">
        <v>2017</v>
      </c>
      <c r="D91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19" s="2" t="s">
        <v>138</v>
      </c>
      <c r="F919" s="2">
        <v>10</v>
      </c>
      <c r="G919" s="19">
        <v>8.0000000000000004E-4</v>
      </c>
      <c r="H919" s="2">
        <v>12467</v>
      </c>
    </row>
    <row r="920" spans="1:8" ht="14" x14ac:dyDescent="0.15">
      <c r="A920" s="2" t="s">
        <v>113</v>
      </c>
      <c r="B920" s="2" t="s">
        <v>149</v>
      </c>
      <c r="C920" s="2">
        <v>2017</v>
      </c>
      <c r="D92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20" s="2" t="s">
        <v>139</v>
      </c>
      <c r="F920" s="2">
        <v>5</v>
      </c>
      <c r="G920" s="19">
        <v>4.0000000000000002E-4</v>
      </c>
      <c r="H920" s="2">
        <v>12467</v>
      </c>
    </row>
    <row r="921" spans="1:8" ht="14" x14ac:dyDescent="0.15">
      <c r="A921" s="2" t="s">
        <v>113</v>
      </c>
      <c r="B921" s="2" t="s">
        <v>149</v>
      </c>
      <c r="C921" s="2">
        <v>2017</v>
      </c>
      <c r="D92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21" s="2" t="s">
        <v>140</v>
      </c>
      <c r="F921" s="2">
        <v>2</v>
      </c>
      <c r="G921" s="19">
        <v>2.0000000000000001E-4</v>
      </c>
      <c r="H921" s="2">
        <v>12467</v>
      </c>
    </row>
    <row r="922" spans="1:8" ht="14" x14ac:dyDescent="0.15">
      <c r="A922" s="2" t="s">
        <v>113</v>
      </c>
      <c r="B922" s="2" t="s">
        <v>150</v>
      </c>
      <c r="C922" s="2">
        <v>2017</v>
      </c>
      <c r="D92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22" s="2" t="s">
        <v>135</v>
      </c>
      <c r="F922" s="2">
        <v>4345</v>
      </c>
      <c r="G922" s="19">
        <v>0.34789999999999999</v>
      </c>
      <c r="H922" s="2">
        <v>12491</v>
      </c>
    </row>
    <row r="923" spans="1:8" ht="14" x14ac:dyDescent="0.15">
      <c r="A923" s="2" t="s">
        <v>113</v>
      </c>
      <c r="B923" s="2" t="s">
        <v>150</v>
      </c>
      <c r="C923" s="2">
        <v>2017</v>
      </c>
      <c r="D92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23" s="2" t="s">
        <v>134</v>
      </c>
      <c r="F923" s="2">
        <v>3677</v>
      </c>
      <c r="G923" s="19">
        <v>0.2944</v>
      </c>
      <c r="H923" s="2">
        <v>12491</v>
      </c>
    </row>
    <row r="924" spans="1:8" ht="14" x14ac:dyDescent="0.15">
      <c r="A924" s="2" t="s">
        <v>113</v>
      </c>
      <c r="B924" s="2" t="s">
        <v>150</v>
      </c>
      <c r="C924" s="2">
        <v>2017</v>
      </c>
      <c r="D92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24" s="2" t="s">
        <v>136</v>
      </c>
      <c r="F924" s="2">
        <v>2091</v>
      </c>
      <c r="G924" s="19">
        <v>0.16739999999999999</v>
      </c>
      <c r="H924" s="2">
        <v>12491</v>
      </c>
    </row>
    <row r="925" spans="1:8" ht="14" x14ac:dyDescent="0.15">
      <c r="A925" s="2" t="s">
        <v>113</v>
      </c>
      <c r="B925" s="2" t="s">
        <v>150</v>
      </c>
      <c r="C925" s="2">
        <v>2017</v>
      </c>
      <c r="D92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25" s="2" t="s">
        <v>151</v>
      </c>
      <c r="F925" s="2">
        <v>1078</v>
      </c>
      <c r="G925" s="19">
        <v>8.6300000000000002E-2</v>
      </c>
      <c r="H925" s="2">
        <v>12491</v>
      </c>
    </row>
    <row r="926" spans="1:8" ht="14" x14ac:dyDescent="0.15">
      <c r="A926" s="2" t="s">
        <v>113</v>
      </c>
      <c r="B926" s="2" t="s">
        <v>150</v>
      </c>
      <c r="C926" s="2">
        <v>2017</v>
      </c>
      <c r="D92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26" s="2" t="s">
        <v>137</v>
      </c>
      <c r="F926" s="2">
        <v>921</v>
      </c>
      <c r="G926" s="19">
        <v>7.3700000000000002E-2</v>
      </c>
      <c r="H926" s="2">
        <v>12491</v>
      </c>
    </row>
    <row r="927" spans="1:8" ht="14" x14ac:dyDescent="0.15">
      <c r="A927" s="2" t="s">
        <v>113</v>
      </c>
      <c r="B927" s="2" t="s">
        <v>150</v>
      </c>
      <c r="C927" s="2">
        <v>2017</v>
      </c>
      <c r="D92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27" s="2" t="s">
        <v>155</v>
      </c>
      <c r="F927" s="2">
        <v>362</v>
      </c>
      <c r="G927" s="19">
        <v>2.9000000000000001E-2</v>
      </c>
      <c r="H927" s="2">
        <v>12491</v>
      </c>
    </row>
    <row r="928" spans="1:8" ht="14" x14ac:dyDescent="0.15">
      <c r="A928" s="2" t="s">
        <v>113</v>
      </c>
      <c r="B928" s="2" t="s">
        <v>150</v>
      </c>
      <c r="C928" s="2">
        <v>2017</v>
      </c>
      <c r="D92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28" s="2" t="s">
        <v>138</v>
      </c>
      <c r="F928" s="2">
        <v>10</v>
      </c>
      <c r="G928" s="19">
        <v>8.0000000000000004E-4</v>
      </c>
      <c r="H928" s="2">
        <v>12491</v>
      </c>
    </row>
    <row r="929" spans="1:8" ht="14" x14ac:dyDescent="0.15">
      <c r="A929" s="2" t="s">
        <v>113</v>
      </c>
      <c r="B929" s="2" t="s">
        <v>150</v>
      </c>
      <c r="C929" s="2">
        <v>2017</v>
      </c>
      <c r="D92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29" s="2" t="s">
        <v>139</v>
      </c>
      <c r="F929" s="2">
        <v>5</v>
      </c>
      <c r="G929" s="19">
        <v>4.0000000000000002E-4</v>
      </c>
      <c r="H929" s="2">
        <v>12491</v>
      </c>
    </row>
    <row r="930" spans="1:8" ht="14" x14ac:dyDescent="0.15">
      <c r="A930" s="2" t="s">
        <v>113</v>
      </c>
      <c r="B930" s="2" t="s">
        <v>150</v>
      </c>
      <c r="C930" s="2">
        <v>2017</v>
      </c>
      <c r="D93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30" s="2" t="s">
        <v>140</v>
      </c>
      <c r="F930" s="2">
        <v>2</v>
      </c>
      <c r="G930" s="19">
        <v>2.0000000000000001E-4</v>
      </c>
      <c r="H930" s="2">
        <v>12491</v>
      </c>
    </row>
    <row r="931" spans="1:8" ht="14" x14ac:dyDescent="0.15">
      <c r="A931" s="2" t="s">
        <v>114</v>
      </c>
      <c r="B931" s="2" t="s">
        <v>152</v>
      </c>
      <c r="C931" s="2">
        <v>2017</v>
      </c>
      <c r="D93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31" s="2" t="s">
        <v>135</v>
      </c>
      <c r="F931" s="2">
        <v>4340</v>
      </c>
      <c r="G931" s="19">
        <v>0.34770000000000001</v>
      </c>
      <c r="H931" s="2">
        <v>12481</v>
      </c>
    </row>
    <row r="932" spans="1:8" ht="14" x14ac:dyDescent="0.15">
      <c r="A932" s="2" t="s">
        <v>114</v>
      </c>
      <c r="B932" s="2" t="s">
        <v>152</v>
      </c>
      <c r="C932" s="2">
        <v>2017</v>
      </c>
      <c r="D93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32" s="2" t="s">
        <v>134</v>
      </c>
      <c r="F932" s="2">
        <v>3668</v>
      </c>
      <c r="G932" s="19">
        <v>0.29389999999999999</v>
      </c>
      <c r="H932" s="2">
        <v>12481</v>
      </c>
    </row>
    <row r="933" spans="1:8" ht="14" x14ac:dyDescent="0.15">
      <c r="A933" s="2" t="s">
        <v>114</v>
      </c>
      <c r="B933" s="2" t="s">
        <v>152</v>
      </c>
      <c r="C933" s="2">
        <v>2017</v>
      </c>
      <c r="D93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33" s="2" t="s">
        <v>136</v>
      </c>
      <c r="F933" s="2">
        <v>2086</v>
      </c>
      <c r="G933" s="19">
        <v>0.1671</v>
      </c>
      <c r="H933" s="2">
        <v>12481</v>
      </c>
    </row>
    <row r="934" spans="1:8" ht="14" x14ac:dyDescent="0.15">
      <c r="A934" s="2" t="s">
        <v>114</v>
      </c>
      <c r="B934" s="2" t="s">
        <v>152</v>
      </c>
      <c r="C934" s="2">
        <v>2017</v>
      </c>
      <c r="D93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34" s="2" t="s">
        <v>151</v>
      </c>
      <c r="F934" s="2">
        <v>1085</v>
      </c>
      <c r="G934" s="19">
        <v>8.6900000000000005E-2</v>
      </c>
      <c r="H934" s="2">
        <v>12481</v>
      </c>
    </row>
    <row r="935" spans="1:8" ht="14" x14ac:dyDescent="0.15">
      <c r="A935" s="2" t="s">
        <v>114</v>
      </c>
      <c r="B935" s="2" t="s">
        <v>152</v>
      </c>
      <c r="C935" s="2">
        <v>2017</v>
      </c>
      <c r="D93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35" s="2" t="s">
        <v>137</v>
      </c>
      <c r="F935" s="2">
        <v>923</v>
      </c>
      <c r="G935" s="19">
        <v>7.3999999999999996E-2</v>
      </c>
      <c r="H935" s="2">
        <v>12481</v>
      </c>
    </row>
    <row r="936" spans="1:8" ht="14" x14ac:dyDescent="0.15">
      <c r="A936" s="2" t="s">
        <v>114</v>
      </c>
      <c r="B936" s="2" t="s">
        <v>152</v>
      </c>
      <c r="C936" s="2">
        <v>2017</v>
      </c>
      <c r="D93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36" s="2" t="s">
        <v>155</v>
      </c>
      <c r="F936" s="2">
        <v>362</v>
      </c>
      <c r="G936" s="19">
        <v>2.9000000000000001E-2</v>
      </c>
      <c r="H936" s="2">
        <v>12481</v>
      </c>
    </row>
    <row r="937" spans="1:8" ht="14" x14ac:dyDescent="0.15">
      <c r="A937" s="2" t="s">
        <v>114</v>
      </c>
      <c r="B937" s="2" t="s">
        <v>152</v>
      </c>
      <c r="C937" s="2">
        <v>2017</v>
      </c>
      <c r="D93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37" s="2" t="s">
        <v>138</v>
      </c>
      <c r="F937" s="2">
        <v>10</v>
      </c>
      <c r="G937" s="19">
        <v>8.0000000000000004E-4</v>
      </c>
      <c r="H937" s="2">
        <v>12481</v>
      </c>
    </row>
    <row r="938" spans="1:8" ht="14" x14ac:dyDescent="0.15">
      <c r="A938" s="2" t="s">
        <v>114</v>
      </c>
      <c r="B938" s="2" t="s">
        <v>152</v>
      </c>
      <c r="C938" s="2">
        <v>2017</v>
      </c>
      <c r="D93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38" s="2" t="s">
        <v>139</v>
      </c>
      <c r="F938" s="2">
        <v>5</v>
      </c>
      <c r="G938" s="19">
        <v>4.0000000000000002E-4</v>
      </c>
      <c r="H938" s="2">
        <v>12481</v>
      </c>
    </row>
    <row r="939" spans="1:8" ht="14" x14ac:dyDescent="0.15">
      <c r="A939" s="2" t="s">
        <v>114</v>
      </c>
      <c r="B939" s="2" t="s">
        <v>152</v>
      </c>
      <c r="C939" s="2">
        <v>2017</v>
      </c>
      <c r="D93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39" s="2" t="s">
        <v>140</v>
      </c>
      <c r="F939" s="2">
        <v>2</v>
      </c>
      <c r="G939" s="19">
        <v>2.0000000000000001E-4</v>
      </c>
      <c r="H939" s="2">
        <v>12481</v>
      </c>
    </row>
    <row r="940" spans="1:8" ht="14" x14ac:dyDescent="0.15">
      <c r="A940" s="2" t="s">
        <v>114</v>
      </c>
      <c r="B940" s="2" t="s">
        <v>153</v>
      </c>
      <c r="C940" s="2">
        <v>2017</v>
      </c>
      <c r="D94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40" s="2" t="s">
        <v>135</v>
      </c>
      <c r="F940" s="2">
        <v>4338</v>
      </c>
      <c r="G940" s="19">
        <v>0.34789999999999999</v>
      </c>
      <c r="H940" s="2">
        <v>12470</v>
      </c>
    </row>
    <row r="941" spans="1:8" ht="14" x14ac:dyDescent="0.15">
      <c r="A941" s="2" t="s">
        <v>114</v>
      </c>
      <c r="B941" s="2" t="s">
        <v>153</v>
      </c>
      <c r="C941" s="2">
        <v>2017</v>
      </c>
      <c r="D94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41" s="2" t="s">
        <v>134</v>
      </c>
      <c r="F941" s="2">
        <v>3667</v>
      </c>
      <c r="G941" s="19">
        <v>0.29409999999999997</v>
      </c>
      <c r="H941" s="2">
        <v>12470</v>
      </c>
    </row>
    <row r="942" spans="1:8" ht="14" x14ac:dyDescent="0.15">
      <c r="A942" s="2" t="s">
        <v>114</v>
      </c>
      <c r="B942" s="2" t="s">
        <v>153</v>
      </c>
      <c r="C942" s="2">
        <v>2017</v>
      </c>
      <c r="D94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42" s="2" t="s">
        <v>136</v>
      </c>
      <c r="F942" s="2">
        <v>2070</v>
      </c>
      <c r="G942" s="19">
        <v>0.16600000000000001</v>
      </c>
      <c r="H942" s="2">
        <v>12470</v>
      </c>
    </row>
    <row r="943" spans="1:8" ht="14" x14ac:dyDescent="0.15">
      <c r="A943" s="2" t="s">
        <v>114</v>
      </c>
      <c r="B943" s="2" t="s">
        <v>153</v>
      </c>
      <c r="C943" s="2">
        <v>2017</v>
      </c>
      <c r="D94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43" s="2" t="s">
        <v>151</v>
      </c>
      <c r="F943" s="2">
        <v>1089</v>
      </c>
      <c r="G943" s="19">
        <v>8.7300000000000003E-2</v>
      </c>
      <c r="H943" s="2">
        <v>12470</v>
      </c>
    </row>
    <row r="944" spans="1:8" ht="14" x14ac:dyDescent="0.15">
      <c r="A944" s="2" t="s">
        <v>114</v>
      </c>
      <c r="B944" s="2" t="s">
        <v>153</v>
      </c>
      <c r="C944" s="2">
        <v>2017</v>
      </c>
      <c r="D94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44" s="2" t="s">
        <v>137</v>
      </c>
      <c r="F944" s="2">
        <v>925</v>
      </c>
      <c r="G944" s="19">
        <v>7.4200000000000002E-2</v>
      </c>
      <c r="H944" s="2">
        <v>12470</v>
      </c>
    </row>
    <row r="945" spans="1:8" ht="14" x14ac:dyDescent="0.15">
      <c r="A945" s="2" t="s">
        <v>114</v>
      </c>
      <c r="B945" s="2" t="s">
        <v>153</v>
      </c>
      <c r="C945" s="2">
        <v>2017</v>
      </c>
      <c r="D94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45" s="2" t="s">
        <v>155</v>
      </c>
      <c r="F945" s="2">
        <v>364</v>
      </c>
      <c r="G945" s="19">
        <v>2.92E-2</v>
      </c>
      <c r="H945" s="2">
        <v>12470</v>
      </c>
    </row>
    <row r="946" spans="1:8" ht="14" x14ac:dyDescent="0.15">
      <c r="A946" s="2" t="s">
        <v>114</v>
      </c>
      <c r="B946" s="2" t="s">
        <v>153</v>
      </c>
      <c r="C946" s="2">
        <v>2017</v>
      </c>
      <c r="D94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46" s="2" t="s">
        <v>138</v>
      </c>
      <c r="F946" s="2">
        <v>10</v>
      </c>
      <c r="G946" s="19">
        <v>8.0000000000000004E-4</v>
      </c>
      <c r="H946" s="2">
        <v>12470</v>
      </c>
    </row>
    <row r="947" spans="1:8" ht="14" x14ac:dyDescent="0.15">
      <c r="A947" s="2" t="s">
        <v>114</v>
      </c>
      <c r="B947" s="2" t="s">
        <v>153</v>
      </c>
      <c r="C947" s="2">
        <v>2017</v>
      </c>
      <c r="D94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47" s="2" t="s">
        <v>139</v>
      </c>
      <c r="F947" s="2">
        <v>5</v>
      </c>
      <c r="G947" s="19">
        <v>4.0000000000000002E-4</v>
      </c>
      <c r="H947" s="2">
        <v>12470</v>
      </c>
    </row>
    <row r="948" spans="1:8" ht="14" x14ac:dyDescent="0.15">
      <c r="A948" s="2" t="s">
        <v>114</v>
      </c>
      <c r="B948" s="2" t="s">
        <v>153</v>
      </c>
      <c r="C948" s="2">
        <v>2017</v>
      </c>
      <c r="D94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48" s="2" t="s">
        <v>140</v>
      </c>
      <c r="F948" s="2">
        <v>2</v>
      </c>
      <c r="G948" s="19">
        <v>2.0000000000000001E-4</v>
      </c>
      <c r="H948" s="2">
        <v>12470</v>
      </c>
    </row>
    <row r="949" spans="1:8" ht="14" x14ac:dyDescent="0.15">
      <c r="A949" s="2" t="s">
        <v>114</v>
      </c>
      <c r="B949" s="2" t="s">
        <v>154</v>
      </c>
      <c r="C949" s="2">
        <v>2017</v>
      </c>
      <c r="D94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49" s="2" t="s">
        <v>135</v>
      </c>
      <c r="F949" s="2">
        <v>4361</v>
      </c>
      <c r="G949" s="19">
        <v>0.34799999999999998</v>
      </c>
      <c r="H949" s="2">
        <v>12533</v>
      </c>
    </row>
    <row r="950" spans="1:8" ht="14" x14ac:dyDescent="0.15">
      <c r="A950" s="2" t="s">
        <v>114</v>
      </c>
      <c r="B950" s="2" t="s">
        <v>154</v>
      </c>
      <c r="C950" s="2">
        <v>2017</v>
      </c>
      <c r="D95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50" s="2" t="s">
        <v>134</v>
      </c>
      <c r="F950" s="2">
        <v>3694</v>
      </c>
      <c r="G950" s="19">
        <v>0.29470000000000002</v>
      </c>
      <c r="H950" s="2">
        <v>12533</v>
      </c>
    </row>
    <row r="951" spans="1:8" ht="14" x14ac:dyDescent="0.15">
      <c r="A951" s="2" t="s">
        <v>114</v>
      </c>
      <c r="B951" s="2" t="s">
        <v>154</v>
      </c>
      <c r="C951" s="2">
        <v>2017</v>
      </c>
      <c r="D95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51" s="2" t="s">
        <v>136</v>
      </c>
      <c r="F951" s="2">
        <v>2066</v>
      </c>
      <c r="G951" s="19">
        <v>0.1648</v>
      </c>
      <c r="H951" s="2">
        <v>12533</v>
      </c>
    </row>
    <row r="952" spans="1:8" ht="14" x14ac:dyDescent="0.15">
      <c r="A952" s="2" t="s">
        <v>114</v>
      </c>
      <c r="B952" s="2" t="s">
        <v>154</v>
      </c>
      <c r="C952" s="2">
        <v>2017</v>
      </c>
      <c r="D95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52" s="2" t="s">
        <v>151</v>
      </c>
      <c r="F952" s="2">
        <v>1090</v>
      </c>
      <c r="G952" s="19">
        <v>8.6999999999999994E-2</v>
      </c>
      <c r="H952" s="2">
        <v>12533</v>
      </c>
    </row>
    <row r="953" spans="1:8" ht="14" x14ac:dyDescent="0.15">
      <c r="A953" s="2" t="s">
        <v>114</v>
      </c>
      <c r="B953" s="2" t="s">
        <v>154</v>
      </c>
      <c r="C953" s="2">
        <v>2017</v>
      </c>
      <c r="D95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53" s="2" t="s">
        <v>137</v>
      </c>
      <c r="F953" s="2">
        <v>938</v>
      </c>
      <c r="G953" s="19">
        <v>7.4800000000000005E-2</v>
      </c>
      <c r="H953" s="2">
        <v>12533</v>
      </c>
    </row>
    <row r="954" spans="1:8" ht="14" x14ac:dyDescent="0.15">
      <c r="A954" s="2" t="s">
        <v>114</v>
      </c>
      <c r="B954" s="2" t="s">
        <v>154</v>
      </c>
      <c r="C954" s="2">
        <v>2017</v>
      </c>
      <c r="D95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54" s="2" t="s">
        <v>155</v>
      </c>
      <c r="F954" s="2">
        <v>367</v>
      </c>
      <c r="G954" s="19">
        <v>2.93E-2</v>
      </c>
      <c r="H954" s="2">
        <v>12533</v>
      </c>
    </row>
    <row r="955" spans="1:8" ht="14" x14ac:dyDescent="0.15">
      <c r="A955" s="2" t="s">
        <v>114</v>
      </c>
      <c r="B955" s="2" t="s">
        <v>154</v>
      </c>
      <c r="C955" s="2">
        <v>2017</v>
      </c>
      <c r="D95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55" s="2" t="s">
        <v>138</v>
      </c>
      <c r="F955" s="2">
        <v>10</v>
      </c>
      <c r="G955" s="19">
        <v>8.0000000000000004E-4</v>
      </c>
      <c r="H955" s="2">
        <v>12533</v>
      </c>
    </row>
    <row r="956" spans="1:8" ht="14" x14ac:dyDescent="0.15">
      <c r="A956" s="2" t="s">
        <v>114</v>
      </c>
      <c r="B956" s="2" t="s">
        <v>154</v>
      </c>
      <c r="C956" s="2">
        <v>2017</v>
      </c>
      <c r="D95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56" s="2" t="s">
        <v>139</v>
      </c>
      <c r="F956" s="2">
        <v>5</v>
      </c>
      <c r="G956" s="19">
        <v>4.0000000000000002E-4</v>
      </c>
      <c r="H956" s="2">
        <v>12533</v>
      </c>
    </row>
    <row r="957" spans="1:8" ht="14" x14ac:dyDescent="0.15">
      <c r="A957" s="2" t="s">
        <v>114</v>
      </c>
      <c r="B957" s="2" t="s">
        <v>154</v>
      </c>
      <c r="C957" s="2">
        <v>2017</v>
      </c>
      <c r="D95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57" s="2" t="s">
        <v>140</v>
      </c>
      <c r="F957" s="2">
        <v>2</v>
      </c>
      <c r="G957" s="19">
        <v>2.0000000000000001E-4</v>
      </c>
      <c r="H957" s="2">
        <v>12533</v>
      </c>
    </row>
    <row r="958" spans="1:8" ht="14" x14ac:dyDescent="0.15">
      <c r="A958" s="2" t="s">
        <v>109</v>
      </c>
      <c r="B958" s="2" t="s">
        <v>133</v>
      </c>
      <c r="C958" s="2">
        <v>2017</v>
      </c>
      <c r="D95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958" s="2" t="s">
        <v>135</v>
      </c>
      <c r="F958" s="2">
        <v>4359</v>
      </c>
      <c r="G958" s="19">
        <v>0.34820000000000001</v>
      </c>
      <c r="H958" s="2">
        <v>12520</v>
      </c>
    </row>
    <row r="959" spans="1:8" ht="14" x14ac:dyDescent="0.15">
      <c r="A959" s="2" t="s">
        <v>109</v>
      </c>
      <c r="B959" s="2" t="s">
        <v>133</v>
      </c>
      <c r="C959" s="2">
        <v>2017</v>
      </c>
      <c r="D95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959" s="2" t="s">
        <v>134</v>
      </c>
      <c r="F959" s="2">
        <v>3715</v>
      </c>
      <c r="G959" s="19">
        <v>0.29670000000000002</v>
      </c>
      <c r="H959" s="2">
        <v>12520</v>
      </c>
    </row>
    <row r="960" spans="1:8" ht="14" x14ac:dyDescent="0.15">
      <c r="A960" s="2" t="s">
        <v>109</v>
      </c>
      <c r="B960" s="2" t="s">
        <v>133</v>
      </c>
      <c r="C960" s="2">
        <v>2017</v>
      </c>
      <c r="D96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960" s="2" t="s">
        <v>136</v>
      </c>
      <c r="F960" s="2">
        <v>2056</v>
      </c>
      <c r="G960" s="19">
        <v>0.16420000000000001</v>
      </c>
      <c r="H960" s="2">
        <v>12520</v>
      </c>
    </row>
    <row r="961" spans="1:8" ht="14" x14ac:dyDescent="0.15">
      <c r="A961" s="2" t="s">
        <v>109</v>
      </c>
      <c r="B961" s="2" t="s">
        <v>133</v>
      </c>
      <c r="C961" s="2">
        <v>2017</v>
      </c>
      <c r="D96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961" s="2" t="s">
        <v>151</v>
      </c>
      <c r="F961" s="2">
        <v>1094</v>
      </c>
      <c r="G961" s="19">
        <v>8.7400000000000005E-2</v>
      </c>
      <c r="H961" s="2">
        <v>12520</v>
      </c>
    </row>
    <row r="962" spans="1:8" ht="14" x14ac:dyDescent="0.15">
      <c r="A962" s="2" t="s">
        <v>109</v>
      </c>
      <c r="B962" s="2" t="s">
        <v>133</v>
      </c>
      <c r="C962" s="2">
        <v>2017</v>
      </c>
      <c r="D96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962" s="2" t="s">
        <v>137</v>
      </c>
      <c r="F962" s="2">
        <v>925</v>
      </c>
      <c r="G962" s="19">
        <v>7.3899999999999993E-2</v>
      </c>
      <c r="H962" s="2">
        <v>12520</v>
      </c>
    </row>
    <row r="963" spans="1:8" ht="14" x14ac:dyDescent="0.15">
      <c r="A963" s="2" t="s">
        <v>109</v>
      </c>
      <c r="B963" s="2" t="s">
        <v>133</v>
      </c>
      <c r="C963" s="2">
        <v>2017</v>
      </c>
      <c r="D96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963" s="2" t="s">
        <v>155</v>
      </c>
      <c r="F963" s="2">
        <v>354</v>
      </c>
      <c r="G963" s="19">
        <v>2.8299999999999999E-2</v>
      </c>
      <c r="H963" s="2">
        <v>12520</v>
      </c>
    </row>
    <row r="964" spans="1:8" ht="14" x14ac:dyDescent="0.15">
      <c r="A964" s="2" t="s">
        <v>109</v>
      </c>
      <c r="B964" s="2" t="s">
        <v>133</v>
      </c>
      <c r="C964" s="2">
        <v>2017</v>
      </c>
      <c r="D96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964" s="2" t="s">
        <v>156</v>
      </c>
      <c r="F964" s="2">
        <v>10</v>
      </c>
      <c r="G964" s="19">
        <v>8.0000000000000004E-4</v>
      </c>
      <c r="H964" s="2">
        <v>12520</v>
      </c>
    </row>
    <row r="965" spans="1:8" ht="14" x14ac:dyDescent="0.15">
      <c r="A965" s="2" t="s">
        <v>109</v>
      </c>
      <c r="B965" s="2" t="s">
        <v>133</v>
      </c>
      <c r="C965" s="2">
        <v>2017</v>
      </c>
      <c r="D96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965" s="2" t="s">
        <v>157</v>
      </c>
      <c r="F965" s="2">
        <v>5</v>
      </c>
      <c r="G965" s="19">
        <v>4.0000000000000002E-4</v>
      </c>
      <c r="H965" s="2">
        <v>12520</v>
      </c>
    </row>
    <row r="966" spans="1:8" ht="14" x14ac:dyDescent="0.15">
      <c r="A966" s="2" t="s">
        <v>109</v>
      </c>
      <c r="B966" s="2" t="s">
        <v>133</v>
      </c>
      <c r="C966" s="2">
        <v>2017</v>
      </c>
      <c r="D96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966" s="2" t="s">
        <v>140</v>
      </c>
      <c r="F966" s="2">
        <v>2</v>
      </c>
      <c r="G966" s="19">
        <v>2.0000000000000001E-4</v>
      </c>
      <c r="H966" s="2">
        <v>12520</v>
      </c>
    </row>
    <row r="967" spans="1:8" ht="14" x14ac:dyDescent="0.15">
      <c r="A967" s="2" t="s">
        <v>109</v>
      </c>
      <c r="B967" s="2" t="s">
        <v>143</v>
      </c>
      <c r="C967" s="2">
        <v>2017</v>
      </c>
      <c r="D96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967" s="2" t="s">
        <v>135</v>
      </c>
      <c r="F967" s="2">
        <v>4342</v>
      </c>
      <c r="G967" s="19">
        <v>0.34770000000000001</v>
      </c>
      <c r="H967" s="2">
        <v>12486</v>
      </c>
    </row>
    <row r="968" spans="1:8" ht="14" x14ac:dyDescent="0.15">
      <c r="A968" s="2" t="s">
        <v>109</v>
      </c>
      <c r="B968" s="2" t="s">
        <v>143</v>
      </c>
      <c r="C968" s="2">
        <v>2017</v>
      </c>
      <c r="D96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968" s="2" t="s">
        <v>134</v>
      </c>
      <c r="F968" s="2">
        <v>3698</v>
      </c>
      <c r="G968" s="19">
        <v>0.29620000000000002</v>
      </c>
      <c r="H968" s="2">
        <v>12486</v>
      </c>
    </row>
    <row r="969" spans="1:8" ht="14" x14ac:dyDescent="0.15">
      <c r="A969" s="2" t="s">
        <v>109</v>
      </c>
      <c r="B969" s="2" t="s">
        <v>143</v>
      </c>
      <c r="C969" s="2">
        <v>2017</v>
      </c>
      <c r="D96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969" s="2" t="s">
        <v>136</v>
      </c>
      <c r="F969" s="2">
        <v>2045</v>
      </c>
      <c r="G969" s="19">
        <v>0.1638</v>
      </c>
      <c r="H969" s="2">
        <v>12486</v>
      </c>
    </row>
    <row r="970" spans="1:8" ht="14" x14ac:dyDescent="0.15">
      <c r="A970" s="2" t="s">
        <v>109</v>
      </c>
      <c r="B970" s="2" t="s">
        <v>143</v>
      </c>
      <c r="C970" s="2">
        <v>2017</v>
      </c>
      <c r="D97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970" s="2" t="s">
        <v>151</v>
      </c>
      <c r="F970" s="2">
        <v>1099</v>
      </c>
      <c r="G970" s="19">
        <v>8.7999999999999995E-2</v>
      </c>
      <c r="H970" s="2">
        <v>12486</v>
      </c>
    </row>
    <row r="971" spans="1:8" ht="14" x14ac:dyDescent="0.15">
      <c r="A971" s="2" t="s">
        <v>109</v>
      </c>
      <c r="B971" s="2" t="s">
        <v>143</v>
      </c>
      <c r="C971" s="2">
        <v>2017</v>
      </c>
      <c r="D97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971" s="2" t="s">
        <v>137</v>
      </c>
      <c r="F971" s="2">
        <v>926</v>
      </c>
      <c r="G971" s="19">
        <v>7.4200000000000002E-2</v>
      </c>
      <c r="H971" s="2">
        <v>12486</v>
      </c>
    </row>
    <row r="972" spans="1:8" ht="14" x14ac:dyDescent="0.15">
      <c r="A972" s="2" t="s">
        <v>109</v>
      </c>
      <c r="B972" s="2" t="s">
        <v>143</v>
      </c>
      <c r="C972" s="2">
        <v>2017</v>
      </c>
      <c r="D97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972" s="2" t="s">
        <v>155</v>
      </c>
      <c r="F972" s="2">
        <v>359</v>
      </c>
      <c r="G972" s="19">
        <v>2.8799999999999999E-2</v>
      </c>
      <c r="H972" s="2">
        <v>12486</v>
      </c>
    </row>
    <row r="973" spans="1:8" ht="14" x14ac:dyDescent="0.15">
      <c r="A973" s="2" t="s">
        <v>109</v>
      </c>
      <c r="B973" s="2" t="s">
        <v>143</v>
      </c>
      <c r="C973" s="2">
        <v>2017</v>
      </c>
      <c r="D97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973" s="2" t="s">
        <v>156</v>
      </c>
      <c r="F973" s="2">
        <v>10</v>
      </c>
      <c r="G973" s="19">
        <v>8.0000000000000004E-4</v>
      </c>
      <c r="H973" s="2">
        <v>12486</v>
      </c>
    </row>
    <row r="974" spans="1:8" ht="14" x14ac:dyDescent="0.15">
      <c r="A974" s="2" t="s">
        <v>109</v>
      </c>
      <c r="B974" s="2" t="s">
        <v>143</v>
      </c>
      <c r="C974" s="2">
        <v>2017</v>
      </c>
      <c r="D97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974" s="2" t="s">
        <v>157</v>
      </c>
      <c r="F974" s="2">
        <v>5</v>
      </c>
      <c r="G974" s="19">
        <v>4.0000000000000002E-4</v>
      </c>
      <c r="H974" s="2">
        <v>12486</v>
      </c>
    </row>
    <row r="975" spans="1:8" ht="14" x14ac:dyDescent="0.15">
      <c r="A975" s="2" t="s">
        <v>109</v>
      </c>
      <c r="B975" s="2" t="s">
        <v>143</v>
      </c>
      <c r="C975" s="2">
        <v>2017</v>
      </c>
      <c r="D97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975" s="2" t="s">
        <v>140</v>
      </c>
      <c r="F975" s="2">
        <v>2</v>
      </c>
      <c r="G975" s="19">
        <v>2.0000000000000001E-4</v>
      </c>
      <c r="H975" s="2">
        <v>12486</v>
      </c>
    </row>
    <row r="976" spans="1:8" ht="14" x14ac:dyDescent="0.15">
      <c r="A976" s="2" t="s">
        <v>109</v>
      </c>
      <c r="B976" s="2" t="s">
        <v>144</v>
      </c>
      <c r="C976" s="2">
        <v>2017</v>
      </c>
      <c r="D97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976" s="2" t="s">
        <v>135</v>
      </c>
      <c r="F976" s="2">
        <v>4360</v>
      </c>
      <c r="G976" s="19">
        <v>0.34749999999999998</v>
      </c>
      <c r="H976" s="2">
        <v>12545</v>
      </c>
    </row>
    <row r="977" spans="1:8" ht="14" x14ac:dyDescent="0.15">
      <c r="A977" s="2" t="s">
        <v>109</v>
      </c>
      <c r="B977" s="2" t="s">
        <v>144</v>
      </c>
      <c r="C977" s="2">
        <v>2017</v>
      </c>
      <c r="D97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977" s="2" t="s">
        <v>134</v>
      </c>
      <c r="F977" s="2">
        <v>3732</v>
      </c>
      <c r="G977" s="19">
        <v>0.29749999999999999</v>
      </c>
      <c r="H977" s="2">
        <v>12545</v>
      </c>
    </row>
    <row r="978" spans="1:8" ht="14" x14ac:dyDescent="0.15">
      <c r="A978" s="2" t="s">
        <v>109</v>
      </c>
      <c r="B978" s="2" t="s">
        <v>144</v>
      </c>
      <c r="C978" s="2">
        <v>2017</v>
      </c>
      <c r="D97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978" s="2" t="s">
        <v>136</v>
      </c>
      <c r="F978" s="2">
        <v>2039</v>
      </c>
      <c r="G978" s="19">
        <v>0.16250000000000001</v>
      </c>
      <c r="H978" s="2">
        <v>12545</v>
      </c>
    </row>
    <row r="979" spans="1:8" ht="14" x14ac:dyDescent="0.15">
      <c r="A979" s="2" t="s">
        <v>109</v>
      </c>
      <c r="B979" s="2" t="s">
        <v>144</v>
      </c>
      <c r="C979" s="2">
        <v>2017</v>
      </c>
      <c r="D97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979" s="2" t="s">
        <v>151</v>
      </c>
      <c r="F979" s="2">
        <v>1097</v>
      </c>
      <c r="G979" s="19">
        <v>8.7400000000000005E-2</v>
      </c>
      <c r="H979" s="2">
        <v>12545</v>
      </c>
    </row>
    <row r="980" spans="1:8" ht="14" x14ac:dyDescent="0.15">
      <c r="A980" s="2" t="s">
        <v>109</v>
      </c>
      <c r="B980" s="2" t="s">
        <v>144</v>
      </c>
      <c r="C980" s="2">
        <v>2017</v>
      </c>
      <c r="D98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980" s="2" t="s">
        <v>137</v>
      </c>
      <c r="F980" s="2">
        <v>938</v>
      </c>
      <c r="G980" s="19">
        <v>7.4800000000000005E-2</v>
      </c>
      <c r="H980" s="2">
        <v>12545</v>
      </c>
    </row>
    <row r="981" spans="1:8" ht="14" x14ac:dyDescent="0.15">
      <c r="A981" s="2" t="s">
        <v>109</v>
      </c>
      <c r="B981" s="2" t="s">
        <v>144</v>
      </c>
      <c r="C981" s="2">
        <v>2017</v>
      </c>
      <c r="D98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981" s="2" t="s">
        <v>155</v>
      </c>
      <c r="F981" s="2">
        <v>366</v>
      </c>
      <c r="G981" s="19">
        <v>2.92E-2</v>
      </c>
      <c r="H981" s="2">
        <v>12545</v>
      </c>
    </row>
    <row r="982" spans="1:8" ht="14" x14ac:dyDescent="0.15">
      <c r="A982" s="2" t="s">
        <v>109</v>
      </c>
      <c r="B982" s="2" t="s">
        <v>144</v>
      </c>
      <c r="C982" s="2">
        <v>2017</v>
      </c>
      <c r="D98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982" s="2" t="s">
        <v>156</v>
      </c>
      <c r="F982" s="2">
        <v>9</v>
      </c>
      <c r="G982" s="19">
        <v>6.9999999999999999E-4</v>
      </c>
      <c r="H982" s="2">
        <v>12545</v>
      </c>
    </row>
    <row r="983" spans="1:8" ht="14" x14ac:dyDescent="0.15">
      <c r="A983" s="2" t="s">
        <v>109</v>
      </c>
      <c r="B983" s="2" t="s">
        <v>144</v>
      </c>
      <c r="C983" s="2">
        <v>2017</v>
      </c>
      <c r="D98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983" s="2" t="s">
        <v>157</v>
      </c>
      <c r="F983" s="2">
        <v>3</v>
      </c>
      <c r="G983" s="19">
        <v>2.0000000000000001E-4</v>
      </c>
      <c r="H983" s="2">
        <v>12545</v>
      </c>
    </row>
    <row r="984" spans="1:8" ht="14" x14ac:dyDescent="0.15">
      <c r="A984" s="2" t="s">
        <v>109</v>
      </c>
      <c r="B984" s="2" t="s">
        <v>144</v>
      </c>
      <c r="C984" s="2">
        <v>2017</v>
      </c>
      <c r="D98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984" s="2" t="s">
        <v>140</v>
      </c>
      <c r="F984" s="2">
        <v>1</v>
      </c>
      <c r="G984" s="19">
        <v>1E-4</v>
      </c>
      <c r="H984" s="2">
        <v>12545</v>
      </c>
    </row>
    <row r="985" spans="1:8" ht="14" x14ac:dyDescent="0.15">
      <c r="A985" s="2" t="s">
        <v>112</v>
      </c>
      <c r="B985" s="2" t="s">
        <v>145</v>
      </c>
      <c r="C985" s="2">
        <v>2017</v>
      </c>
      <c r="D98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985" s="2" t="s">
        <v>135</v>
      </c>
      <c r="F985" s="2">
        <v>4363</v>
      </c>
      <c r="G985" s="19">
        <v>0.3493</v>
      </c>
      <c r="H985" s="2">
        <v>12492</v>
      </c>
    </row>
    <row r="986" spans="1:8" ht="14" x14ac:dyDescent="0.15">
      <c r="A986" s="2" t="s">
        <v>112</v>
      </c>
      <c r="B986" s="2" t="s">
        <v>145</v>
      </c>
      <c r="C986" s="2">
        <v>2017</v>
      </c>
      <c r="D98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986" s="2" t="s">
        <v>134</v>
      </c>
      <c r="F986" s="2">
        <v>3711</v>
      </c>
      <c r="G986" s="19">
        <v>0.29709999999999998</v>
      </c>
      <c r="H986" s="2">
        <v>12492</v>
      </c>
    </row>
    <row r="987" spans="1:8" ht="14" x14ac:dyDescent="0.15">
      <c r="A987" s="2" t="s">
        <v>112</v>
      </c>
      <c r="B987" s="2" t="s">
        <v>145</v>
      </c>
      <c r="C987" s="2">
        <v>2017</v>
      </c>
      <c r="D98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987" s="2" t="s">
        <v>136</v>
      </c>
      <c r="F987" s="2">
        <v>2025</v>
      </c>
      <c r="G987" s="19">
        <v>0.16209999999999999</v>
      </c>
      <c r="H987" s="2">
        <v>12492</v>
      </c>
    </row>
    <row r="988" spans="1:8" ht="14" x14ac:dyDescent="0.15">
      <c r="A988" s="2" t="s">
        <v>112</v>
      </c>
      <c r="B988" s="2" t="s">
        <v>145</v>
      </c>
      <c r="C988" s="2">
        <v>2017</v>
      </c>
      <c r="D98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988" s="2" t="s">
        <v>151</v>
      </c>
      <c r="F988" s="2">
        <v>1075</v>
      </c>
      <c r="G988" s="19">
        <v>8.6099999999999996E-2</v>
      </c>
      <c r="H988" s="2">
        <v>12492</v>
      </c>
    </row>
    <row r="989" spans="1:8" ht="14" x14ac:dyDescent="0.15">
      <c r="A989" s="2" t="s">
        <v>112</v>
      </c>
      <c r="B989" s="2" t="s">
        <v>145</v>
      </c>
      <c r="C989" s="2">
        <v>2017</v>
      </c>
      <c r="D98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989" s="2" t="s">
        <v>137</v>
      </c>
      <c r="F989" s="2">
        <v>946</v>
      </c>
      <c r="G989" s="19">
        <v>7.5700000000000003E-2</v>
      </c>
      <c r="H989" s="2">
        <v>12492</v>
      </c>
    </row>
    <row r="990" spans="1:8" ht="14" x14ac:dyDescent="0.15">
      <c r="A990" s="2" t="s">
        <v>112</v>
      </c>
      <c r="B990" s="2" t="s">
        <v>145</v>
      </c>
      <c r="C990" s="2">
        <v>2017</v>
      </c>
      <c r="D99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990" s="2" t="s">
        <v>155</v>
      </c>
      <c r="F990" s="2">
        <v>355</v>
      </c>
      <c r="G990" s="19">
        <v>2.8400000000000002E-2</v>
      </c>
      <c r="H990" s="2">
        <v>12492</v>
      </c>
    </row>
    <row r="991" spans="1:8" ht="14" x14ac:dyDescent="0.15">
      <c r="A991" s="2" t="s">
        <v>112</v>
      </c>
      <c r="B991" s="2" t="s">
        <v>145</v>
      </c>
      <c r="C991" s="2">
        <v>2017</v>
      </c>
      <c r="D99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991" s="2" t="s">
        <v>156</v>
      </c>
      <c r="F991" s="2">
        <v>9</v>
      </c>
      <c r="G991" s="19">
        <v>6.9999999999999999E-4</v>
      </c>
      <c r="H991" s="2">
        <v>12492</v>
      </c>
    </row>
    <row r="992" spans="1:8" ht="14" x14ac:dyDescent="0.15">
      <c r="A992" s="2" t="s">
        <v>112</v>
      </c>
      <c r="B992" s="2" t="s">
        <v>145</v>
      </c>
      <c r="C992" s="2">
        <v>2017</v>
      </c>
      <c r="D99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992" s="2" t="s">
        <v>157</v>
      </c>
      <c r="F992" s="2">
        <v>7</v>
      </c>
      <c r="G992" s="19">
        <v>5.9999999999999995E-4</v>
      </c>
      <c r="H992" s="2">
        <v>12492</v>
      </c>
    </row>
    <row r="993" spans="1:8" ht="14" x14ac:dyDescent="0.15">
      <c r="A993" s="2" t="s">
        <v>112</v>
      </c>
      <c r="B993" s="2" t="s">
        <v>145</v>
      </c>
      <c r="C993" s="2">
        <v>2017</v>
      </c>
      <c r="D99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993" s="2" t="s">
        <v>140</v>
      </c>
      <c r="F993" s="2">
        <v>1</v>
      </c>
      <c r="G993" s="19">
        <v>1E-4</v>
      </c>
      <c r="H993" s="2">
        <v>12492</v>
      </c>
    </row>
    <row r="994" spans="1:8" ht="14" x14ac:dyDescent="0.15">
      <c r="A994" s="2" t="s">
        <v>112</v>
      </c>
      <c r="B994" s="2" t="s">
        <v>146</v>
      </c>
      <c r="C994" s="2">
        <v>2017</v>
      </c>
      <c r="D99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994" s="2" t="s">
        <v>135</v>
      </c>
      <c r="F994" s="2">
        <v>4367</v>
      </c>
      <c r="G994" s="19">
        <v>0.34639999999999999</v>
      </c>
      <c r="H994" s="2">
        <v>12607</v>
      </c>
    </row>
    <row r="995" spans="1:8" ht="14" x14ac:dyDescent="0.15">
      <c r="A995" s="2" t="s">
        <v>112</v>
      </c>
      <c r="B995" s="2" t="s">
        <v>146</v>
      </c>
      <c r="C995" s="2">
        <v>2017</v>
      </c>
      <c r="D99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995" s="2" t="s">
        <v>134</v>
      </c>
      <c r="F995" s="2">
        <v>3805</v>
      </c>
      <c r="G995" s="19">
        <v>0.30180000000000001</v>
      </c>
      <c r="H995" s="2">
        <v>12607</v>
      </c>
    </row>
    <row r="996" spans="1:8" ht="14" x14ac:dyDescent="0.15">
      <c r="A996" s="2" t="s">
        <v>112</v>
      </c>
      <c r="B996" s="2" t="s">
        <v>146</v>
      </c>
      <c r="C996" s="2">
        <v>2017</v>
      </c>
      <c r="D99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996" s="2" t="s">
        <v>136</v>
      </c>
      <c r="F996" s="2">
        <v>2014</v>
      </c>
      <c r="G996" s="19">
        <v>0.1598</v>
      </c>
      <c r="H996" s="2">
        <v>12607</v>
      </c>
    </row>
    <row r="997" spans="1:8" ht="14" x14ac:dyDescent="0.15">
      <c r="A997" s="2" t="s">
        <v>112</v>
      </c>
      <c r="B997" s="2" t="s">
        <v>146</v>
      </c>
      <c r="C997" s="2">
        <v>2017</v>
      </c>
      <c r="D99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997" s="2" t="s">
        <v>151</v>
      </c>
      <c r="F997" s="2">
        <v>1122</v>
      </c>
      <c r="G997" s="19">
        <v>8.8999999999999996E-2</v>
      </c>
      <c r="H997" s="2">
        <v>12607</v>
      </c>
    </row>
    <row r="998" spans="1:8" ht="14" x14ac:dyDescent="0.15">
      <c r="A998" s="2" t="s">
        <v>112</v>
      </c>
      <c r="B998" s="2" t="s">
        <v>146</v>
      </c>
      <c r="C998" s="2">
        <v>2017</v>
      </c>
      <c r="D99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998" s="2" t="s">
        <v>137</v>
      </c>
      <c r="F998" s="2">
        <v>933</v>
      </c>
      <c r="G998" s="19">
        <v>7.3999999999999996E-2</v>
      </c>
      <c r="H998" s="2">
        <v>12607</v>
      </c>
    </row>
    <row r="999" spans="1:8" ht="14" x14ac:dyDescent="0.15">
      <c r="A999" s="2" t="s">
        <v>112</v>
      </c>
      <c r="B999" s="2" t="s">
        <v>146</v>
      </c>
      <c r="C999" s="2">
        <v>2017</v>
      </c>
      <c r="D99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999" s="2" t="s">
        <v>155</v>
      </c>
      <c r="F999" s="2">
        <v>347</v>
      </c>
      <c r="G999" s="19">
        <v>2.75E-2</v>
      </c>
      <c r="H999" s="2">
        <v>12607</v>
      </c>
    </row>
    <row r="1000" spans="1:8" ht="14" x14ac:dyDescent="0.15">
      <c r="A1000" s="2" t="s">
        <v>112</v>
      </c>
      <c r="B1000" s="2" t="s">
        <v>146</v>
      </c>
      <c r="C1000" s="2">
        <v>2017</v>
      </c>
      <c r="D100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00" s="2" t="s">
        <v>157</v>
      </c>
      <c r="F1000" s="2">
        <v>9</v>
      </c>
      <c r="G1000" s="19">
        <v>6.9999999999999999E-4</v>
      </c>
      <c r="H1000" s="2">
        <v>12607</v>
      </c>
    </row>
    <row r="1001" spans="1:8" ht="14" x14ac:dyDescent="0.15">
      <c r="A1001" s="2" t="s">
        <v>112</v>
      </c>
      <c r="B1001" s="2" t="s">
        <v>146</v>
      </c>
      <c r="C1001" s="2">
        <v>2017</v>
      </c>
      <c r="D100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01" s="2" t="s">
        <v>156</v>
      </c>
      <c r="F1001" s="2">
        <v>9</v>
      </c>
      <c r="G1001" s="19">
        <v>6.9999999999999999E-4</v>
      </c>
      <c r="H1001" s="2">
        <v>12607</v>
      </c>
    </row>
    <row r="1002" spans="1:8" ht="14" x14ac:dyDescent="0.15">
      <c r="A1002" s="2" t="s">
        <v>112</v>
      </c>
      <c r="B1002" s="2" t="s">
        <v>146</v>
      </c>
      <c r="C1002" s="2">
        <v>2017</v>
      </c>
      <c r="D100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02" s="2" t="s">
        <v>140</v>
      </c>
      <c r="F1002" s="2">
        <v>1</v>
      </c>
      <c r="G1002" s="19">
        <v>1E-4</v>
      </c>
      <c r="H1002" s="2">
        <v>12607</v>
      </c>
    </row>
    <row r="1003" spans="1:8" ht="14" x14ac:dyDescent="0.15">
      <c r="A1003" s="2" t="s">
        <v>112</v>
      </c>
      <c r="B1003" s="2" t="s">
        <v>147</v>
      </c>
      <c r="C1003" s="2">
        <v>2017</v>
      </c>
      <c r="D100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03" s="2" t="s">
        <v>135</v>
      </c>
      <c r="F1003" s="2">
        <v>4343</v>
      </c>
      <c r="G1003" s="19">
        <v>0.34620000000000001</v>
      </c>
      <c r="H1003" s="2">
        <v>12545</v>
      </c>
    </row>
    <row r="1004" spans="1:8" ht="14" x14ac:dyDescent="0.15">
      <c r="A1004" s="2" t="s">
        <v>112</v>
      </c>
      <c r="B1004" s="2" t="s">
        <v>147</v>
      </c>
      <c r="C1004" s="2">
        <v>2017</v>
      </c>
      <c r="D100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04" s="2" t="s">
        <v>134</v>
      </c>
      <c r="F1004" s="2">
        <v>3799</v>
      </c>
      <c r="G1004" s="19">
        <v>0.30280000000000001</v>
      </c>
      <c r="H1004" s="2">
        <v>12545</v>
      </c>
    </row>
    <row r="1005" spans="1:8" ht="14" x14ac:dyDescent="0.15">
      <c r="A1005" s="2" t="s">
        <v>112</v>
      </c>
      <c r="B1005" s="2" t="s">
        <v>147</v>
      </c>
      <c r="C1005" s="2">
        <v>2017</v>
      </c>
      <c r="D100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05" s="2" t="s">
        <v>136</v>
      </c>
      <c r="F1005" s="2">
        <v>1999</v>
      </c>
      <c r="G1005" s="19">
        <v>0.1593</v>
      </c>
      <c r="H1005" s="2">
        <v>12545</v>
      </c>
    </row>
    <row r="1006" spans="1:8" ht="14" x14ac:dyDescent="0.15">
      <c r="A1006" s="2" t="s">
        <v>112</v>
      </c>
      <c r="B1006" s="2" t="s">
        <v>147</v>
      </c>
      <c r="C1006" s="2">
        <v>2017</v>
      </c>
      <c r="D100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06" s="2" t="s">
        <v>151</v>
      </c>
      <c r="F1006" s="2">
        <v>1101</v>
      </c>
      <c r="G1006" s="19">
        <v>8.7800000000000003E-2</v>
      </c>
      <c r="H1006" s="2">
        <v>12545</v>
      </c>
    </row>
    <row r="1007" spans="1:8" ht="14" x14ac:dyDescent="0.15">
      <c r="A1007" s="2" t="s">
        <v>112</v>
      </c>
      <c r="B1007" s="2" t="s">
        <v>147</v>
      </c>
      <c r="C1007" s="2">
        <v>2017</v>
      </c>
      <c r="D100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07" s="2" t="s">
        <v>137</v>
      </c>
      <c r="F1007" s="2">
        <v>941</v>
      </c>
      <c r="G1007" s="19">
        <v>7.4999999999999997E-2</v>
      </c>
      <c r="H1007" s="2">
        <v>12545</v>
      </c>
    </row>
    <row r="1008" spans="1:8" ht="14" x14ac:dyDescent="0.15">
      <c r="A1008" s="2" t="s">
        <v>112</v>
      </c>
      <c r="B1008" s="2" t="s">
        <v>147</v>
      </c>
      <c r="C1008" s="2">
        <v>2017</v>
      </c>
      <c r="D100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08" s="2" t="s">
        <v>155</v>
      </c>
      <c r="F1008" s="2">
        <v>339</v>
      </c>
      <c r="G1008" s="19">
        <v>2.7E-2</v>
      </c>
      <c r="H1008" s="2">
        <v>12545</v>
      </c>
    </row>
    <row r="1009" spans="1:8" ht="14" x14ac:dyDescent="0.15">
      <c r="A1009" s="2" t="s">
        <v>112</v>
      </c>
      <c r="B1009" s="2" t="s">
        <v>147</v>
      </c>
      <c r="C1009" s="2">
        <v>2017</v>
      </c>
      <c r="D100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09" s="2" t="s">
        <v>157</v>
      </c>
      <c r="F1009" s="2">
        <v>13</v>
      </c>
      <c r="G1009" s="19">
        <v>1E-3</v>
      </c>
      <c r="H1009" s="2">
        <v>12545</v>
      </c>
    </row>
    <row r="1010" spans="1:8" ht="14" x14ac:dyDescent="0.15">
      <c r="A1010" s="2" t="s">
        <v>112</v>
      </c>
      <c r="B1010" s="2" t="s">
        <v>147</v>
      </c>
      <c r="C1010" s="2">
        <v>2017</v>
      </c>
      <c r="D101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10" s="2" t="s">
        <v>156</v>
      </c>
      <c r="F1010" s="2">
        <v>9</v>
      </c>
      <c r="G1010" s="19">
        <v>6.9999999999999999E-4</v>
      </c>
      <c r="H1010" s="2">
        <v>12545</v>
      </c>
    </row>
    <row r="1011" spans="1:8" ht="14" x14ac:dyDescent="0.15">
      <c r="A1011" s="2" t="s">
        <v>112</v>
      </c>
      <c r="B1011" s="2" t="s">
        <v>147</v>
      </c>
      <c r="C1011" s="2">
        <v>2017</v>
      </c>
      <c r="D101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11" s="2" t="s">
        <v>140</v>
      </c>
      <c r="F1011" s="2">
        <v>1</v>
      </c>
      <c r="G1011" s="19">
        <v>1E-4</v>
      </c>
      <c r="H1011" s="2">
        <v>12545</v>
      </c>
    </row>
    <row r="1012" spans="1:8" ht="14" x14ac:dyDescent="0.15">
      <c r="A1012" s="2" t="s">
        <v>113</v>
      </c>
      <c r="B1012" s="2" t="s">
        <v>148</v>
      </c>
      <c r="C1012" s="2">
        <v>2018</v>
      </c>
      <c r="D101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12" s="2" t="s">
        <v>135</v>
      </c>
      <c r="F1012" s="2">
        <v>4325</v>
      </c>
      <c r="G1012" s="19">
        <v>0.34639999999999999</v>
      </c>
      <c r="H1012" s="2">
        <v>12485</v>
      </c>
    </row>
    <row r="1013" spans="1:8" ht="14" x14ac:dyDescent="0.15">
      <c r="A1013" s="2" t="s">
        <v>113</v>
      </c>
      <c r="B1013" s="2" t="s">
        <v>148</v>
      </c>
      <c r="C1013" s="2">
        <v>2018</v>
      </c>
      <c r="D101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13" s="2" t="s">
        <v>134</v>
      </c>
      <c r="F1013" s="2">
        <v>3817</v>
      </c>
      <c r="G1013" s="19">
        <v>0.30570000000000003</v>
      </c>
      <c r="H1013" s="2">
        <v>12485</v>
      </c>
    </row>
    <row r="1014" spans="1:8" ht="14" x14ac:dyDescent="0.15">
      <c r="A1014" s="2" t="s">
        <v>113</v>
      </c>
      <c r="B1014" s="2" t="s">
        <v>148</v>
      </c>
      <c r="C1014" s="2">
        <v>2018</v>
      </c>
      <c r="D101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14" s="2" t="s">
        <v>136</v>
      </c>
      <c r="F1014" s="2">
        <v>1981</v>
      </c>
      <c r="G1014" s="19">
        <v>0.15870000000000001</v>
      </c>
      <c r="H1014" s="2">
        <v>12485</v>
      </c>
    </row>
    <row r="1015" spans="1:8" ht="14" x14ac:dyDescent="0.15">
      <c r="A1015" s="2" t="s">
        <v>113</v>
      </c>
      <c r="B1015" s="2" t="s">
        <v>148</v>
      </c>
      <c r="C1015" s="2">
        <v>2018</v>
      </c>
      <c r="D101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15" s="2" t="s">
        <v>151</v>
      </c>
      <c r="F1015" s="2">
        <v>1089</v>
      </c>
      <c r="G1015" s="19">
        <v>8.72E-2</v>
      </c>
      <c r="H1015" s="2">
        <v>12485</v>
      </c>
    </row>
    <row r="1016" spans="1:8" ht="14" x14ac:dyDescent="0.15">
      <c r="A1016" s="2" t="s">
        <v>113</v>
      </c>
      <c r="B1016" s="2" t="s">
        <v>148</v>
      </c>
      <c r="C1016" s="2">
        <v>2018</v>
      </c>
      <c r="D101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16" s="2" t="s">
        <v>137</v>
      </c>
      <c r="F1016" s="2">
        <v>917</v>
      </c>
      <c r="G1016" s="19">
        <v>7.3400000000000007E-2</v>
      </c>
      <c r="H1016" s="2">
        <v>12485</v>
      </c>
    </row>
    <row r="1017" spans="1:8" ht="14" x14ac:dyDescent="0.15">
      <c r="A1017" s="2" t="s">
        <v>113</v>
      </c>
      <c r="B1017" s="2" t="s">
        <v>148</v>
      </c>
      <c r="C1017" s="2">
        <v>2018</v>
      </c>
      <c r="D101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17" s="2" t="s">
        <v>155</v>
      </c>
      <c r="F1017" s="2">
        <v>332</v>
      </c>
      <c r="G1017" s="19">
        <v>2.6599999999999999E-2</v>
      </c>
      <c r="H1017" s="2">
        <v>12485</v>
      </c>
    </row>
    <row r="1018" spans="1:8" ht="14" x14ac:dyDescent="0.15">
      <c r="A1018" s="2" t="s">
        <v>113</v>
      </c>
      <c r="B1018" s="2" t="s">
        <v>148</v>
      </c>
      <c r="C1018" s="2">
        <v>2018</v>
      </c>
      <c r="D101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18" s="2" t="s">
        <v>157</v>
      </c>
      <c r="F1018" s="2">
        <v>16</v>
      </c>
      <c r="G1018" s="19">
        <v>1.2999999999999999E-3</v>
      </c>
      <c r="H1018" s="2">
        <v>12485</v>
      </c>
    </row>
    <row r="1019" spans="1:8" ht="14" x14ac:dyDescent="0.15">
      <c r="A1019" s="2" t="s">
        <v>113</v>
      </c>
      <c r="B1019" s="2" t="s">
        <v>148</v>
      </c>
      <c r="C1019" s="2">
        <v>2018</v>
      </c>
      <c r="D101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19" s="2" t="s">
        <v>156</v>
      </c>
      <c r="F1019" s="2">
        <v>8</v>
      </c>
      <c r="G1019" s="19">
        <v>5.9999999999999995E-4</v>
      </c>
      <c r="H1019" s="2">
        <v>12485</v>
      </c>
    </row>
    <row r="1020" spans="1:8" ht="14" x14ac:dyDescent="0.15">
      <c r="A1020" s="2" t="s">
        <v>113</v>
      </c>
      <c r="B1020" s="2" t="s">
        <v>149</v>
      </c>
      <c r="C1020" s="2">
        <v>2018</v>
      </c>
      <c r="D102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20" s="2" t="s">
        <v>135</v>
      </c>
      <c r="F1020" s="2">
        <v>4326</v>
      </c>
      <c r="G1020" s="19">
        <v>0.34660000000000002</v>
      </c>
      <c r="H1020" s="2">
        <v>12483</v>
      </c>
    </row>
    <row r="1021" spans="1:8" ht="14" x14ac:dyDescent="0.15">
      <c r="A1021" s="2" t="s">
        <v>113</v>
      </c>
      <c r="B1021" s="2" t="s">
        <v>149</v>
      </c>
      <c r="C1021" s="2">
        <v>2018</v>
      </c>
      <c r="D102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21" s="2" t="s">
        <v>134</v>
      </c>
      <c r="F1021" s="2">
        <v>3813</v>
      </c>
      <c r="G1021" s="19">
        <v>0.30549999999999999</v>
      </c>
      <c r="H1021" s="2">
        <v>12483</v>
      </c>
    </row>
    <row r="1022" spans="1:8" ht="14" x14ac:dyDescent="0.15">
      <c r="A1022" s="2" t="s">
        <v>113</v>
      </c>
      <c r="B1022" s="2" t="s">
        <v>149</v>
      </c>
      <c r="C1022" s="2">
        <v>2018</v>
      </c>
      <c r="D102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22" s="2" t="s">
        <v>136</v>
      </c>
      <c r="F1022" s="2">
        <v>1977</v>
      </c>
      <c r="G1022" s="19">
        <v>0.15840000000000001</v>
      </c>
      <c r="H1022" s="2">
        <v>12483</v>
      </c>
    </row>
    <row r="1023" spans="1:8" ht="14" x14ac:dyDescent="0.15">
      <c r="A1023" s="2" t="s">
        <v>113</v>
      </c>
      <c r="B1023" s="2" t="s">
        <v>149</v>
      </c>
      <c r="C1023" s="2">
        <v>2018</v>
      </c>
      <c r="D102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23" s="2" t="s">
        <v>151</v>
      </c>
      <c r="F1023" s="2">
        <v>1093</v>
      </c>
      <c r="G1023" s="19">
        <v>8.7599999999999997E-2</v>
      </c>
      <c r="H1023" s="2">
        <v>12483</v>
      </c>
    </row>
    <row r="1024" spans="1:8" ht="14" x14ac:dyDescent="0.15">
      <c r="A1024" s="2" t="s">
        <v>113</v>
      </c>
      <c r="B1024" s="2" t="s">
        <v>149</v>
      </c>
      <c r="C1024" s="2">
        <v>2018</v>
      </c>
      <c r="D102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24" s="2" t="s">
        <v>137</v>
      </c>
      <c r="F1024" s="2">
        <v>920</v>
      </c>
      <c r="G1024" s="19">
        <v>7.3700000000000002E-2</v>
      </c>
      <c r="H1024" s="2">
        <v>12483</v>
      </c>
    </row>
    <row r="1025" spans="1:8" ht="14" x14ac:dyDescent="0.15">
      <c r="A1025" s="2" t="s">
        <v>113</v>
      </c>
      <c r="B1025" s="2" t="s">
        <v>149</v>
      </c>
      <c r="C1025" s="2">
        <v>2018</v>
      </c>
      <c r="D102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25" s="2" t="s">
        <v>155</v>
      </c>
      <c r="F1025" s="2">
        <v>329</v>
      </c>
      <c r="G1025" s="19">
        <v>2.64E-2</v>
      </c>
      <c r="H1025" s="2">
        <v>12483</v>
      </c>
    </row>
    <row r="1026" spans="1:8" ht="14" x14ac:dyDescent="0.15">
      <c r="A1026" s="2" t="s">
        <v>113</v>
      </c>
      <c r="B1026" s="2" t="s">
        <v>149</v>
      </c>
      <c r="C1026" s="2">
        <v>2018</v>
      </c>
      <c r="D102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26" s="2" t="s">
        <v>157</v>
      </c>
      <c r="F1026" s="2">
        <v>18</v>
      </c>
      <c r="G1026" s="19">
        <v>1.4E-3</v>
      </c>
      <c r="H1026" s="2">
        <v>12483</v>
      </c>
    </row>
    <row r="1027" spans="1:8" ht="14" x14ac:dyDescent="0.15">
      <c r="A1027" s="2" t="s">
        <v>113</v>
      </c>
      <c r="B1027" s="2" t="s">
        <v>149</v>
      </c>
      <c r="C1027" s="2">
        <v>2018</v>
      </c>
      <c r="D102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27" s="2" t="s">
        <v>156</v>
      </c>
      <c r="F1027" s="2">
        <v>7</v>
      </c>
      <c r="G1027" s="19">
        <v>5.9999999999999995E-4</v>
      </c>
      <c r="H1027" s="2">
        <v>12483</v>
      </c>
    </row>
    <row r="1028" spans="1:8" ht="14" x14ac:dyDescent="0.15">
      <c r="A1028" s="2" t="s">
        <v>113</v>
      </c>
      <c r="B1028" s="2" t="s">
        <v>150</v>
      </c>
      <c r="C1028" s="2">
        <v>2018</v>
      </c>
      <c r="D102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28" s="2" t="s">
        <v>135</v>
      </c>
      <c r="F1028" s="2">
        <v>4319</v>
      </c>
      <c r="G1028" s="19">
        <v>0.34639999999999999</v>
      </c>
      <c r="H1028" s="2">
        <v>12470</v>
      </c>
    </row>
    <row r="1029" spans="1:8" ht="14" x14ac:dyDescent="0.15">
      <c r="A1029" s="2" t="s">
        <v>113</v>
      </c>
      <c r="B1029" s="2" t="s">
        <v>150</v>
      </c>
      <c r="C1029" s="2">
        <v>2018</v>
      </c>
      <c r="D102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29" s="2" t="s">
        <v>134</v>
      </c>
      <c r="F1029" s="2">
        <v>3804</v>
      </c>
      <c r="G1029" s="19">
        <v>0.30509999999999998</v>
      </c>
      <c r="H1029" s="2">
        <v>12470</v>
      </c>
    </row>
    <row r="1030" spans="1:8" ht="14" x14ac:dyDescent="0.15">
      <c r="A1030" s="2" t="s">
        <v>113</v>
      </c>
      <c r="B1030" s="2" t="s">
        <v>150</v>
      </c>
      <c r="C1030" s="2">
        <v>2018</v>
      </c>
      <c r="D103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30" s="2" t="s">
        <v>136</v>
      </c>
      <c r="F1030" s="2">
        <v>1968</v>
      </c>
      <c r="G1030" s="19">
        <v>0.1578</v>
      </c>
      <c r="H1030" s="2">
        <v>12470</v>
      </c>
    </row>
    <row r="1031" spans="1:8" ht="14" x14ac:dyDescent="0.15">
      <c r="A1031" s="2" t="s">
        <v>113</v>
      </c>
      <c r="B1031" s="2" t="s">
        <v>150</v>
      </c>
      <c r="C1031" s="2">
        <v>2018</v>
      </c>
      <c r="D103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31" s="2" t="s">
        <v>151</v>
      </c>
      <c r="F1031" s="2">
        <v>1098</v>
      </c>
      <c r="G1031" s="19">
        <v>8.8099999999999998E-2</v>
      </c>
      <c r="H1031" s="2">
        <v>12470</v>
      </c>
    </row>
    <row r="1032" spans="1:8" ht="14" x14ac:dyDescent="0.15">
      <c r="A1032" s="2" t="s">
        <v>113</v>
      </c>
      <c r="B1032" s="2" t="s">
        <v>150</v>
      </c>
      <c r="C1032" s="2">
        <v>2018</v>
      </c>
      <c r="D103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32" s="2" t="s">
        <v>137</v>
      </c>
      <c r="F1032" s="2">
        <v>917</v>
      </c>
      <c r="G1032" s="19">
        <v>7.3499999999999996E-2</v>
      </c>
      <c r="H1032" s="2">
        <v>12470</v>
      </c>
    </row>
    <row r="1033" spans="1:8" ht="14" x14ac:dyDescent="0.15">
      <c r="A1033" s="2" t="s">
        <v>113</v>
      </c>
      <c r="B1033" s="2" t="s">
        <v>150</v>
      </c>
      <c r="C1033" s="2">
        <v>2018</v>
      </c>
      <c r="D103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33" s="2" t="s">
        <v>155</v>
      </c>
      <c r="F1033" s="2">
        <v>333</v>
      </c>
      <c r="G1033" s="19">
        <v>2.6700000000000002E-2</v>
      </c>
      <c r="H1033" s="2">
        <v>12470</v>
      </c>
    </row>
    <row r="1034" spans="1:8" ht="14" x14ac:dyDescent="0.15">
      <c r="A1034" s="2" t="s">
        <v>113</v>
      </c>
      <c r="B1034" s="2" t="s">
        <v>150</v>
      </c>
      <c r="C1034" s="2">
        <v>2018</v>
      </c>
      <c r="D103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34" s="2" t="s">
        <v>157</v>
      </c>
      <c r="F1034" s="2">
        <v>24</v>
      </c>
      <c r="G1034" s="19">
        <v>1.9E-3</v>
      </c>
      <c r="H1034" s="2">
        <v>12470</v>
      </c>
    </row>
    <row r="1035" spans="1:8" ht="14" x14ac:dyDescent="0.15">
      <c r="A1035" s="2" t="s">
        <v>113</v>
      </c>
      <c r="B1035" s="2" t="s">
        <v>150</v>
      </c>
      <c r="C1035" s="2">
        <v>2018</v>
      </c>
      <c r="D103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35" s="2" t="s">
        <v>156</v>
      </c>
      <c r="F1035" s="2">
        <v>7</v>
      </c>
      <c r="G1035" s="19">
        <v>5.9999999999999995E-4</v>
      </c>
      <c r="H1035" s="2">
        <v>12470</v>
      </c>
    </row>
    <row r="1036" spans="1:8" ht="14" x14ac:dyDescent="0.15">
      <c r="A1036" s="2" t="s">
        <v>114</v>
      </c>
      <c r="B1036" s="2" t="s">
        <v>152</v>
      </c>
      <c r="C1036" s="2">
        <v>2018</v>
      </c>
      <c r="D103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36" s="2" t="s">
        <v>135</v>
      </c>
      <c r="F1036" s="2">
        <v>4309</v>
      </c>
      <c r="G1036" s="19">
        <v>0.34439999999999998</v>
      </c>
      <c r="H1036" s="2">
        <v>12511</v>
      </c>
    </row>
    <row r="1037" spans="1:8" ht="14" x14ac:dyDescent="0.15">
      <c r="A1037" s="2" t="s">
        <v>114</v>
      </c>
      <c r="B1037" s="2" t="s">
        <v>152</v>
      </c>
      <c r="C1037" s="2">
        <v>2018</v>
      </c>
      <c r="D103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37" s="2" t="s">
        <v>134</v>
      </c>
      <c r="F1037" s="2">
        <v>3837</v>
      </c>
      <c r="G1037" s="19">
        <v>0.30669999999999997</v>
      </c>
      <c r="H1037" s="2">
        <v>12511</v>
      </c>
    </row>
    <row r="1038" spans="1:8" ht="14" x14ac:dyDescent="0.15">
      <c r="A1038" s="2" t="s">
        <v>114</v>
      </c>
      <c r="B1038" s="2" t="s">
        <v>152</v>
      </c>
      <c r="C1038" s="2">
        <v>2018</v>
      </c>
      <c r="D103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38" s="2" t="s">
        <v>136</v>
      </c>
      <c r="F1038" s="2">
        <v>1963</v>
      </c>
      <c r="G1038" s="19">
        <v>0.15690000000000001</v>
      </c>
      <c r="H1038" s="2">
        <v>12511</v>
      </c>
    </row>
    <row r="1039" spans="1:8" ht="14" x14ac:dyDescent="0.15">
      <c r="A1039" s="2" t="s">
        <v>114</v>
      </c>
      <c r="B1039" s="2" t="s">
        <v>152</v>
      </c>
      <c r="C1039" s="2">
        <v>2018</v>
      </c>
      <c r="D103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39" s="2" t="s">
        <v>151</v>
      </c>
      <c r="F1039" s="2">
        <v>1111</v>
      </c>
      <c r="G1039" s="19">
        <v>8.8800000000000004E-2</v>
      </c>
      <c r="H1039" s="2">
        <v>12511</v>
      </c>
    </row>
    <row r="1040" spans="1:8" ht="14" x14ac:dyDescent="0.15">
      <c r="A1040" s="2" t="s">
        <v>114</v>
      </c>
      <c r="B1040" s="2" t="s">
        <v>152</v>
      </c>
      <c r="C1040" s="2">
        <v>2018</v>
      </c>
      <c r="D104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40" s="2" t="s">
        <v>137</v>
      </c>
      <c r="F1040" s="2">
        <v>925</v>
      </c>
      <c r="G1040" s="19">
        <v>7.3899999999999993E-2</v>
      </c>
      <c r="H1040" s="2">
        <v>12511</v>
      </c>
    </row>
    <row r="1041" spans="1:8" ht="14" x14ac:dyDescent="0.15">
      <c r="A1041" s="2" t="s">
        <v>114</v>
      </c>
      <c r="B1041" s="2" t="s">
        <v>152</v>
      </c>
      <c r="C1041" s="2">
        <v>2018</v>
      </c>
      <c r="D104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41" s="2" t="s">
        <v>155</v>
      </c>
      <c r="F1041" s="2">
        <v>332</v>
      </c>
      <c r="G1041" s="19">
        <v>2.6499999999999999E-2</v>
      </c>
      <c r="H1041" s="2">
        <v>12511</v>
      </c>
    </row>
    <row r="1042" spans="1:8" ht="14" x14ac:dyDescent="0.15">
      <c r="A1042" s="2" t="s">
        <v>114</v>
      </c>
      <c r="B1042" s="2" t="s">
        <v>152</v>
      </c>
      <c r="C1042" s="2">
        <v>2018</v>
      </c>
      <c r="D104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42" s="2" t="s">
        <v>157</v>
      </c>
      <c r="F1042" s="2">
        <v>28</v>
      </c>
      <c r="G1042" s="19">
        <v>2.2000000000000001E-3</v>
      </c>
      <c r="H1042" s="2">
        <v>12511</v>
      </c>
    </row>
    <row r="1043" spans="1:8" ht="14" x14ac:dyDescent="0.15">
      <c r="A1043" s="2" t="s">
        <v>114</v>
      </c>
      <c r="B1043" s="2" t="s">
        <v>152</v>
      </c>
      <c r="C1043" s="2">
        <v>2018</v>
      </c>
      <c r="D104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43" s="2" t="s">
        <v>156</v>
      </c>
      <c r="F1043" s="2">
        <v>6</v>
      </c>
      <c r="G1043" s="19">
        <v>5.0000000000000001E-4</v>
      </c>
      <c r="H1043" s="2">
        <v>12511</v>
      </c>
    </row>
    <row r="1044" spans="1:8" ht="14" x14ac:dyDescent="0.15">
      <c r="A1044" s="2" t="s">
        <v>114</v>
      </c>
      <c r="B1044" s="2" t="s">
        <v>153</v>
      </c>
      <c r="C1044" s="2">
        <v>2018</v>
      </c>
      <c r="D104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44" s="2" t="s">
        <v>135</v>
      </c>
      <c r="F1044" s="2">
        <v>4298</v>
      </c>
      <c r="G1044" s="19">
        <v>0.34389999999999998</v>
      </c>
      <c r="H1044" s="2">
        <v>12497</v>
      </c>
    </row>
    <row r="1045" spans="1:8" ht="14" x14ac:dyDescent="0.15">
      <c r="A1045" s="2" t="s">
        <v>114</v>
      </c>
      <c r="B1045" s="2" t="s">
        <v>153</v>
      </c>
      <c r="C1045" s="2">
        <v>2018</v>
      </c>
      <c r="D104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45" s="2" t="s">
        <v>134</v>
      </c>
      <c r="F1045" s="2">
        <v>3853</v>
      </c>
      <c r="G1045" s="19">
        <v>0.30830000000000002</v>
      </c>
      <c r="H1045" s="2">
        <v>12497</v>
      </c>
    </row>
    <row r="1046" spans="1:8" ht="14" x14ac:dyDescent="0.15">
      <c r="A1046" s="2" t="s">
        <v>114</v>
      </c>
      <c r="B1046" s="2" t="s">
        <v>153</v>
      </c>
      <c r="C1046" s="2">
        <v>2018</v>
      </c>
      <c r="D104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46" s="2" t="s">
        <v>136</v>
      </c>
      <c r="F1046" s="2">
        <v>1946</v>
      </c>
      <c r="G1046" s="19">
        <v>0.15570000000000001</v>
      </c>
      <c r="H1046" s="2">
        <v>12497</v>
      </c>
    </row>
    <row r="1047" spans="1:8" ht="14" x14ac:dyDescent="0.15">
      <c r="A1047" s="2" t="s">
        <v>114</v>
      </c>
      <c r="B1047" s="2" t="s">
        <v>153</v>
      </c>
      <c r="C1047" s="2">
        <v>2018</v>
      </c>
      <c r="D104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47" s="2" t="s">
        <v>151</v>
      </c>
      <c r="F1047" s="2">
        <v>1106</v>
      </c>
      <c r="G1047" s="19">
        <v>8.8499999999999995E-2</v>
      </c>
      <c r="H1047" s="2">
        <v>12497</v>
      </c>
    </row>
    <row r="1048" spans="1:8" ht="14" x14ac:dyDescent="0.15">
      <c r="A1048" s="2" t="s">
        <v>114</v>
      </c>
      <c r="B1048" s="2" t="s">
        <v>153</v>
      </c>
      <c r="C1048" s="2">
        <v>2018</v>
      </c>
      <c r="D104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48" s="2" t="s">
        <v>137</v>
      </c>
      <c r="F1048" s="2">
        <v>925</v>
      </c>
      <c r="G1048" s="19">
        <v>7.3999999999999996E-2</v>
      </c>
      <c r="H1048" s="2">
        <v>12497</v>
      </c>
    </row>
    <row r="1049" spans="1:8" ht="14" x14ac:dyDescent="0.15">
      <c r="A1049" s="2" t="s">
        <v>114</v>
      </c>
      <c r="B1049" s="2" t="s">
        <v>153</v>
      </c>
      <c r="C1049" s="2">
        <v>2018</v>
      </c>
      <c r="D104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49" s="2" t="s">
        <v>155</v>
      </c>
      <c r="F1049" s="2">
        <v>328</v>
      </c>
      <c r="G1049" s="19">
        <v>2.6200000000000001E-2</v>
      </c>
      <c r="H1049" s="2">
        <v>12497</v>
      </c>
    </row>
    <row r="1050" spans="1:8" ht="14" x14ac:dyDescent="0.15">
      <c r="A1050" s="2" t="s">
        <v>114</v>
      </c>
      <c r="B1050" s="2" t="s">
        <v>153</v>
      </c>
      <c r="C1050" s="2">
        <v>2018</v>
      </c>
      <c r="D105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50" s="2" t="s">
        <v>157</v>
      </c>
      <c r="F1050" s="2">
        <v>35</v>
      </c>
      <c r="G1050" s="19">
        <v>2.8E-3</v>
      </c>
      <c r="H1050" s="2">
        <v>12497</v>
      </c>
    </row>
    <row r="1051" spans="1:8" ht="14" x14ac:dyDescent="0.15">
      <c r="A1051" s="2" t="s">
        <v>114</v>
      </c>
      <c r="B1051" s="2" t="s">
        <v>153</v>
      </c>
      <c r="C1051" s="2">
        <v>2018</v>
      </c>
      <c r="D105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51" s="2" t="s">
        <v>156</v>
      </c>
      <c r="F1051" s="2">
        <v>6</v>
      </c>
      <c r="G1051" s="19">
        <v>5.0000000000000001E-4</v>
      </c>
      <c r="H1051" s="2">
        <v>12497</v>
      </c>
    </row>
    <row r="1052" spans="1:8" ht="14" x14ac:dyDescent="0.15">
      <c r="A1052" s="2" t="s">
        <v>114</v>
      </c>
      <c r="B1052" s="2" t="s">
        <v>154</v>
      </c>
      <c r="C1052" s="2">
        <v>2018</v>
      </c>
      <c r="D105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52" s="2" t="s">
        <v>135</v>
      </c>
      <c r="F1052" s="2">
        <v>4302</v>
      </c>
      <c r="G1052" s="19">
        <v>0.34320000000000001</v>
      </c>
      <c r="H1052" s="2">
        <v>12536</v>
      </c>
    </row>
    <row r="1053" spans="1:8" ht="14" x14ac:dyDescent="0.15">
      <c r="A1053" s="2" t="s">
        <v>114</v>
      </c>
      <c r="B1053" s="2" t="s">
        <v>154</v>
      </c>
      <c r="C1053" s="2">
        <v>2018</v>
      </c>
      <c r="D105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53" s="2" t="s">
        <v>134</v>
      </c>
      <c r="F1053" s="2">
        <v>3864</v>
      </c>
      <c r="G1053" s="19">
        <v>0.30819999999999997</v>
      </c>
      <c r="H1053" s="2">
        <v>12536</v>
      </c>
    </row>
    <row r="1054" spans="1:8" ht="14" x14ac:dyDescent="0.15">
      <c r="A1054" s="2" t="s">
        <v>114</v>
      </c>
      <c r="B1054" s="2" t="s">
        <v>154</v>
      </c>
      <c r="C1054" s="2">
        <v>2018</v>
      </c>
      <c r="D105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54" s="2" t="s">
        <v>136</v>
      </c>
      <c r="F1054" s="2">
        <v>1941</v>
      </c>
      <c r="G1054" s="19">
        <v>0.15479999999999999</v>
      </c>
      <c r="H1054" s="2">
        <v>12536</v>
      </c>
    </row>
    <row r="1055" spans="1:8" ht="14" x14ac:dyDescent="0.15">
      <c r="A1055" s="2" t="s">
        <v>114</v>
      </c>
      <c r="B1055" s="2" t="s">
        <v>154</v>
      </c>
      <c r="C1055" s="2">
        <v>2018</v>
      </c>
      <c r="D105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55" s="2" t="s">
        <v>151</v>
      </c>
      <c r="F1055" s="2">
        <v>1113</v>
      </c>
      <c r="G1055" s="19">
        <v>8.8800000000000004E-2</v>
      </c>
      <c r="H1055" s="2">
        <v>12536</v>
      </c>
    </row>
    <row r="1056" spans="1:8" ht="14" x14ac:dyDescent="0.15">
      <c r="A1056" s="2" t="s">
        <v>114</v>
      </c>
      <c r="B1056" s="2" t="s">
        <v>154</v>
      </c>
      <c r="C1056" s="2">
        <v>2018</v>
      </c>
      <c r="D105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56" s="2" t="s">
        <v>137</v>
      </c>
      <c r="F1056" s="2">
        <v>923</v>
      </c>
      <c r="G1056" s="19">
        <v>7.3599999999999999E-2</v>
      </c>
      <c r="H1056" s="2">
        <v>12536</v>
      </c>
    </row>
    <row r="1057" spans="1:8" ht="14" x14ac:dyDescent="0.15">
      <c r="A1057" s="2" t="s">
        <v>114</v>
      </c>
      <c r="B1057" s="2" t="s">
        <v>154</v>
      </c>
      <c r="C1057" s="2">
        <v>2018</v>
      </c>
      <c r="D105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57" s="2" t="s">
        <v>155</v>
      </c>
      <c r="F1057" s="2">
        <v>329</v>
      </c>
      <c r="G1057" s="19">
        <v>2.6200000000000001E-2</v>
      </c>
      <c r="H1057" s="2">
        <v>12536</v>
      </c>
    </row>
    <row r="1058" spans="1:8" ht="14" x14ac:dyDescent="0.15">
      <c r="A1058" s="2" t="s">
        <v>114</v>
      </c>
      <c r="B1058" s="2" t="s">
        <v>154</v>
      </c>
      <c r="C1058" s="2">
        <v>2018</v>
      </c>
      <c r="D105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58" s="2" t="s">
        <v>157</v>
      </c>
      <c r="F1058" s="2">
        <v>38</v>
      </c>
      <c r="G1058" s="19">
        <v>3.0000000000000001E-3</v>
      </c>
      <c r="H1058" s="2">
        <v>12536</v>
      </c>
    </row>
    <row r="1059" spans="1:8" ht="14" x14ac:dyDescent="0.15">
      <c r="A1059" s="2" t="s">
        <v>114</v>
      </c>
      <c r="B1059" s="2" t="s">
        <v>154</v>
      </c>
      <c r="C1059" s="2">
        <v>2018</v>
      </c>
      <c r="D105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59" s="2" t="s">
        <v>156</v>
      </c>
      <c r="F1059" s="2">
        <v>26</v>
      </c>
      <c r="G1059" s="19">
        <v>2.0999999999999999E-3</v>
      </c>
      <c r="H1059" s="2">
        <v>12536</v>
      </c>
    </row>
    <row r="1060" spans="1:8" ht="14" x14ac:dyDescent="0.15">
      <c r="A1060" s="2" t="s">
        <v>109</v>
      </c>
      <c r="B1060" s="2" t="s">
        <v>133</v>
      </c>
      <c r="C1060" s="2">
        <v>2018</v>
      </c>
      <c r="D106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060" s="2" t="s">
        <v>135</v>
      </c>
      <c r="F1060" s="2">
        <v>4273</v>
      </c>
      <c r="G1060" s="19">
        <v>0.34260000000000002</v>
      </c>
      <c r="H1060" s="2">
        <v>12471</v>
      </c>
    </row>
    <row r="1061" spans="1:8" ht="14" x14ac:dyDescent="0.15">
      <c r="A1061" s="2" t="s">
        <v>109</v>
      </c>
      <c r="B1061" s="2" t="s">
        <v>133</v>
      </c>
      <c r="C1061" s="2">
        <v>2018</v>
      </c>
      <c r="D106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061" s="2" t="s">
        <v>134</v>
      </c>
      <c r="F1061" s="2">
        <v>3865</v>
      </c>
      <c r="G1061" s="19">
        <v>0.30990000000000001</v>
      </c>
      <c r="H1061" s="2">
        <v>12471</v>
      </c>
    </row>
    <row r="1062" spans="1:8" ht="14" x14ac:dyDescent="0.15">
      <c r="A1062" s="2" t="s">
        <v>109</v>
      </c>
      <c r="B1062" s="2" t="s">
        <v>133</v>
      </c>
      <c r="C1062" s="2">
        <v>2018</v>
      </c>
      <c r="D106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062" s="2" t="s">
        <v>136</v>
      </c>
      <c r="F1062" s="2">
        <v>1928</v>
      </c>
      <c r="G1062" s="19">
        <v>0.15459999999999999</v>
      </c>
      <c r="H1062" s="2">
        <v>12471</v>
      </c>
    </row>
    <row r="1063" spans="1:8" ht="14" x14ac:dyDescent="0.15">
      <c r="A1063" s="2" t="s">
        <v>109</v>
      </c>
      <c r="B1063" s="2" t="s">
        <v>133</v>
      </c>
      <c r="C1063" s="2">
        <v>2018</v>
      </c>
      <c r="D106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063" s="2" t="s">
        <v>151</v>
      </c>
      <c r="F1063" s="2">
        <v>1107</v>
      </c>
      <c r="G1063" s="19">
        <v>8.8800000000000004E-2</v>
      </c>
      <c r="H1063" s="2">
        <v>12471</v>
      </c>
    </row>
    <row r="1064" spans="1:8" ht="14" x14ac:dyDescent="0.15">
      <c r="A1064" s="2" t="s">
        <v>109</v>
      </c>
      <c r="B1064" s="2" t="s">
        <v>133</v>
      </c>
      <c r="C1064" s="2">
        <v>2018</v>
      </c>
      <c r="D106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064" s="2" t="s">
        <v>137</v>
      </c>
      <c r="F1064" s="2">
        <v>915</v>
      </c>
      <c r="G1064" s="19">
        <v>7.3400000000000007E-2</v>
      </c>
      <c r="H1064" s="2">
        <v>12471</v>
      </c>
    </row>
    <row r="1065" spans="1:8" ht="14" x14ac:dyDescent="0.15">
      <c r="A1065" s="2" t="s">
        <v>109</v>
      </c>
      <c r="B1065" s="2" t="s">
        <v>133</v>
      </c>
      <c r="C1065" s="2">
        <v>2018</v>
      </c>
      <c r="D106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065" s="2" t="s">
        <v>136</v>
      </c>
      <c r="F1065" s="2">
        <v>316</v>
      </c>
      <c r="G1065" s="19">
        <v>2.53E-2</v>
      </c>
      <c r="H1065" s="2">
        <v>12471</v>
      </c>
    </row>
    <row r="1066" spans="1:8" ht="14" x14ac:dyDescent="0.15">
      <c r="A1066" s="2" t="s">
        <v>109</v>
      </c>
      <c r="B1066" s="2" t="s">
        <v>133</v>
      </c>
      <c r="C1066" s="2">
        <v>2018</v>
      </c>
      <c r="D106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066" s="2" t="s">
        <v>157</v>
      </c>
      <c r="F1066" s="2">
        <v>42</v>
      </c>
      <c r="G1066" s="19">
        <v>3.3999999999999998E-3</v>
      </c>
      <c r="H1066" s="2">
        <v>12471</v>
      </c>
    </row>
    <row r="1067" spans="1:8" ht="14" x14ac:dyDescent="0.15">
      <c r="A1067" s="2" t="s">
        <v>109</v>
      </c>
      <c r="B1067" s="2" t="s">
        <v>133</v>
      </c>
      <c r="C1067" s="2">
        <v>2018</v>
      </c>
      <c r="D106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067" s="2" t="s">
        <v>156</v>
      </c>
      <c r="F1067" s="2">
        <v>25</v>
      </c>
      <c r="G1067" s="19">
        <v>2E-3</v>
      </c>
      <c r="H1067" s="2">
        <v>12471</v>
      </c>
    </row>
    <row r="1068" spans="1:8" ht="14" x14ac:dyDescent="0.15">
      <c r="A1068" s="2" t="s">
        <v>109</v>
      </c>
      <c r="B1068" s="2" t="s">
        <v>143</v>
      </c>
      <c r="C1068" s="2">
        <v>2018</v>
      </c>
      <c r="D106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068" s="2" t="s">
        <v>135</v>
      </c>
      <c r="F1068" s="2">
        <v>4278</v>
      </c>
      <c r="G1068" s="19">
        <v>0.34320000000000001</v>
      </c>
      <c r="H1068" s="2">
        <v>12464</v>
      </c>
    </row>
    <row r="1069" spans="1:8" ht="14" x14ac:dyDescent="0.15">
      <c r="A1069" s="2" t="s">
        <v>109</v>
      </c>
      <c r="B1069" s="2" t="s">
        <v>143</v>
      </c>
      <c r="C1069" s="2">
        <v>2018</v>
      </c>
      <c r="D106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069" s="2" t="s">
        <v>134</v>
      </c>
      <c r="F1069" s="2">
        <v>3867</v>
      </c>
      <c r="G1069" s="19">
        <v>0.31030000000000002</v>
      </c>
      <c r="H1069" s="2">
        <v>12464</v>
      </c>
    </row>
    <row r="1070" spans="1:8" ht="14" x14ac:dyDescent="0.15">
      <c r="A1070" s="2" t="s">
        <v>109</v>
      </c>
      <c r="B1070" s="2" t="s">
        <v>143</v>
      </c>
      <c r="C1070" s="2">
        <v>2018</v>
      </c>
      <c r="D107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070" s="2" t="s">
        <v>136</v>
      </c>
      <c r="F1070" s="2">
        <v>1918</v>
      </c>
      <c r="G1070" s="19">
        <v>0.15390000000000001</v>
      </c>
      <c r="H1070" s="2">
        <v>12464</v>
      </c>
    </row>
    <row r="1071" spans="1:8" ht="14" x14ac:dyDescent="0.15">
      <c r="A1071" s="2" t="s">
        <v>109</v>
      </c>
      <c r="B1071" s="2" t="s">
        <v>143</v>
      </c>
      <c r="C1071" s="2">
        <v>2018</v>
      </c>
      <c r="D107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071" s="2" t="s">
        <v>151</v>
      </c>
      <c r="F1071" s="2">
        <v>1104</v>
      </c>
      <c r="G1071" s="19">
        <v>8.8599999999999998E-2</v>
      </c>
      <c r="H1071" s="2">
        <v>12464</v>
      </c>
    </row>
    <row r="1072" spans="1:8" ht="14" x14ac:dyDescent="0.15">
      <c r="A1072" s="2" t="s">
        <v>109</v>
      </c>
      <c r="B1072" s="2" t="s">
        <v>143</v>
      </c>
      <c r="C1072" s="2">
        <v>2018</v>
      </c>
      <c r="D107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072" s="2" t="s">
        <v>137</v>
      </c>
      <c r="F1072" s="2">
        <v>915</v>
      </c>
      <c r="G1072" s="19">
        <v>7.3400000000000007E-2</v>
      </c>
      <c r="H1072" s="2">
        <v>12464</v>
      </c>
    </row>
    <row r="1073" spans="1:8" ht="14" x14ac:dyDescent="0.15">
      <c r="A1073" s="2" t="s">
        <v>109</v>
      </c>
      <c r="B1073" s="2" t="s">
        <v>143</v>
      </c>
      <c r="C1073" s="2">
        <v>2018</v>
      </c>
      <c r="D107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073" s="2" t="s">
        <v>136</v>
      </c>
      <c r="F1073" s="2">
        <v>314</v>
      </c>
      <c r="G1073" s="19">
        <v>2.52E-2</v>
      </c>
      <c r="H1073" s="2">
        <v>12464</v>
      </c>
    </row>
    <row r="1074" spans="1:8" ht="14" x14ac:dyDescent="0.15">
      <c r="A1074" s="2" t="s">
        <v>109</v>
      </c>
      <c r="B1074" s="2" t="s">
        <v>143</v>
      </c>
      <c r="C1074" s="2">
        <v>2018</v>
      </c>
      <c r="D107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074" s="2" t="s">
        <v>157</v>
      </c>
      <c r="F1074" s="2">
        <v>43</v>
      </c>
      <c r="G1074" s="19">
        <v>3.3999999999999998E-3</v>
      </c>
      <c r="H1074" s="2">
        <v>12464</v>
      </c>
    </row>
    <row r="1075" spans="1:8" ht="14" x14ac:dyDescent="0.15">
      <c r="A1075" s="2" t="s">
        <v>109</v>
      </c>
      <c r="B1075" s="2" t="s">
        <v>143</v>
      </c>
      <c r="C1075" s="2">
        <v>2018</v>
      </c>
      <c r="D107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075" s="2" t="s">
        <v>156</v>
      </c>
      <c r="F1075" s="2">
        <v>25</v>
      </c>
      <c r="G1075" s="19">
        <v>2E-3</v>
      </c>
      <c r="H1075" s="2">
        <v>12464</v>
      </c>
    </row>
    <row r="1076" spans="1:8" ht="14" x14ac:dyDescent="0.15">
      <c r="A1076" s="2" t="s">
        <v>109</v>
      </c>
      <c r="B1076" s="2" t="s">
        <v>144</v>
      </c>
      <c r="C1076" s="2">
        <v>2018</v>
      </c>
      <c r="D107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076" s="2" t="s">
        <v>135</v>
      </c>
      <c r="F1076" s="2">
        <v>4279</v>
      </c>
      <c r="G1076" s="19">
        <v>0.34420000000000001</v>
      </c>
      <c r="H1076" s="2">
        <v>12431</v>
      </c>
    </row>
    <row r="1077" spans="1:8" ht="14" x14ac:dyDescent="0.15">
      <c r="A1077" s="2" t="s">
        <v>109</v>
      </c>
      <c r="B1077" s="2" t="s">
        <v>144</v>
      </c>
      <c r="C1077" s="2">
        <v>2018</v>
      </c>
      <c r="D107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077" s="2" t="s">
        <v>134</v>
      </c>
      <c r="F1077" s="2">
        <v>3839</v>
      </c>
      <c r="G1077" s="19">
        <v>0.30880000000000002</v>
      </c>
      <c r="H1077" s="2">
        <v>12431</v>
      </c>
    </row>
    <row r="1078" spans="1:8" ht="14" x14ac:dyDescent="0.15">
      <c r="A1078" s="2" t="s">
        <v>109</v>
      </c>
      <c r="B1078" s="2" t="s">
        <v>144</v>
      </c>
      <c r="C1078" s="2">
        <v>2018</v>
      </c>
      <c r="D107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078" s="2" t="s">
        <v>136</v>
      </c>
      <c r="F1078" s="2">
        <v>1904</v>
      </c>
      <c r="G1078" s="19">
        <v>0.1532</v>
      </c>
      <c r="H1078" s="2">
        <v>12431</v>
      </c>
    </row>
    <row r="1079" spans="1:8" ht="14" x14ac:dyDescent="0.15">
      <c r="A1079" s="2" t="s">
        <v>109</v>
      </c>
      <c r="B1079" s="2" t="s">
        <v>144</v>
      </c>
      <c r="C1079" s="2">
        <v>2018</v>
      </c>
      <c r="D107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079" s="2" t="s">
        <v>151</v>
      </c>
      <c r="F1079" s="2">
        <v>1109</v>
      </c>
      <c r="G1079" s="19">
        <v>8.9200000000000002E-2</v>
      </c>
      <c r="H1079" s="2">
        <v>12431</v>
      </c>
    </row>
    <row r="1080" spans="1:8" ht="14" x14ac:dyDescent="0.15">
      <c r="A1080" s="2" t="s">
        <v>109</v>
      </c>
      <c r="B1080" s="2" t="s">
        <v>144</v>
      </c>
      <c r="C1080" s="2">
        <v>2018</v>
      </c>
      <c r="D108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080" s="2" t="s">
        <v>137</v>
      </c>
      <c r="F1080" s="2">
        <v>920</v>
      </c>
      <c r="G1080" s="19">
        <v>7.3999999999999996E-2</v>
      </c>
      <c r="H1080" s="2">
        <v>12431</v>
      </c>
    </row>
    <row r="1081" spans="1:8" ht="14" x14ac:dyDescent="0.15">
      <c r="A1081" s="2" t="s">
        <v>109</v>
      </c>
      <c r="B1081" s="2" t="s">
        <v>144</v>
      </c>
      <c r="C1081" s="2">
        <v>2018</v>
      </c>
      <c r="D108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081" s="2" t="s">
        <v>136</v>
      </c>
      <c r="F1081" s="2">
        <v>310</v>
      </c>
      <c r="G1081" s="19">
        <v>2.4899999999999999E-2</v>
      </c>
      <c r="H1081" s="2">
        <v>12431</v>
      </c>
    </row>
    <row r="1082" spans="1:8" ht="14" x14ac:dyDescent="0.15">
      <c r="A1082" s="2" t="s">
        <v>109</v>
      </c>
      <c r="B1082" s="2" t="s">
        <v>144</v>
      </c>
      <c r="C1082" s="2">
        <v>2018</v>
      </c>
      <c r="D108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082" s="2" t="s">
        <v>157</v>
      </c>
      <c r="F1082" s="2">
        <v>45</v>
      </c>
      <c r="G1082" s="19">
        <v>3.5999999999999999E-3</v>
      </c>
      <c r="H1082" s="2">
        <v>12431</v>
      </c>
    </row>
    <row r="1083" spans="1:8" ht="14" x14ac:dyDescent="0.15">
      <c r="A1083" s="2" t="s">
        <v>109</v>
      </c>
      <c r="B1083" s="2" t="s">
        <v>144</v>
      </c>
      <c r="C1083" s="2">
        <v>2018</v>
      </c>
      <c r="D108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083" s="2" t="s">
        <v>156</v>
      </c>
      <c r="F1083" s="2">
        <v>25</v>
      </c>
      <c r="G1083" s="19">
        <v>2E-3</v>
      </c>
      <c r="H1083" s="2">
        <v>12431</v>
      </c>
    </row>
    <row r="1084" spans="1:8" ht="14" x14ac:dyDescent="0.15">
      <c r="A1084" s="2" t="s">
        <v>112</v>
      </c>
      <c r="B1084" s="2" t="s">
        <v>145</v>
      </c>
      <c r="C1084" s="2">
        <v>2018</v>
      </c>
      <c r="D108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084" s="2" t="s">
        <v>135</v>
      </c>
      <c r="F1084" s="2">
        <v>4293</v>
      </c>
      <c r="G1084" s="19">
        <v>0.34410000000000002</v>
      </c>
      <c r="H1084" s="2">
        <v>12477</v>
      </c>
    </row>
    <row r="1085" spans="1:8" ht="14" x14ac:dyDescent="0.15">
      <c r="A1085" s="2" t="s">
        <v>112</v>
      </c>
      <c r="B1085" s="2" t="s">
        <v>145</v>
      </c>
      <c r="C1085" s="2">
        <v>2018</v>
      </c>
      <c r="D108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085" s="2" t="s">
        <v>134</v>
      </c>
      <c r="F1085" s="2">
        <v>3864</v>
      </c>
      <c r="G1085" s="19">
        <v>0.30969999999999998</v>
      </c>
      <c r="H1085" s="2">
        <v>12477</v>
      </c>
    </row>
    <row r="1086" spans="1:8" ht="14" x14ac:dyDescent="0.15">
      <c r="A1086" s="2" t="s">
        <v>112</v>
      </c>
      <c r="B1086" s="2" t="s">
        <v>145</v>
      </c>
      <c r="C1086" s="2">
        <v>2018</v>
      </c>
      <c r="D108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086" s="2" t="s">
        <v>136</v>
      </c>
      <c r="F1086" s="2">
        <v>1890</v>
      </c>
      <c r="G1086" s="19">
        <v>0.1515</v>
      </c>
      <c r="H1086" s="2">
        <v>12477</v>
      </c>
    </row>
    <row r="1087" spans="1:8" ht="14" x14ac:dyDescent="0.15">
      <c r="A1087" s="2" t="s">
        <v>112</v>
      </c>
      <c r="B1087" s="2" t="s">
        <v>145</v>
      </c>
      <c r="C1087" s="2">
        <v>2018</v>
      </c>
      <c r="D108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087" s="2" t="s">
        <v>151</v>
      </c>
      <c r="F1087" s="2">
        <v>1121</v>
      </c>
      <c r="G1087" s="19">
        <v>8.9800000000000005E-2</v>
      </c>
      <c r="H1087" s="2">
        <v>12477</v>
      </c>
    </row>
    <row r="1088" spans="1:8" ht="14" x14ac:dyDescent="0.15">
      <c r="A1088" s="2" t="s">
        <v>112</v>
      </c>
      <c r="B1088" s="2" t="s">
        <v>145</v>
      </c>
      <c r="C1088" s="2">
        <v>2018</v>
      </c>
      <c r="D108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088" s="2" t="s">
        <v>137</v>
      </c>
      <c r="F1088" s="2">
        <v>926</v>
      </c>
      <c r="G1088" s="19">
        <v>7.4200000000000002E-2</v>
      </c>
      <c r="H1088" s="2">
        <v>12477</v>
      </c>
    </row>
    <row r="1089" spans="1:8" ht="14" x14ac:dyDescent="0.15">
      <c r="A1089" s="2" t="s">
        <v>112</v>
      </c>
      <c r="B1089" s="2" t="s">
        <v>145</v>
      </c>
      <c r="C1089" s="2">
        <v>2018</v>
      </c>
      <c r="D108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089" s="2" t="s">
        <v>136</v>
      </c>
      <c r="F1089" s="2">
        <v>306</v>
      </c>
      <c r="G1089" s="19">
        <v>2.4500000000000001E-2</v>
      </c>
      <c r="H1089" s="2">
        <v>12477</v>
      </c>
    </row>
    <row r="1090" spans="1:8" ht="14" x14ac:dyDescent="0.15">
      <c r="A1090" s="2" t="s">
        <v>112</v>
      </c>
      <c r="B1090" s="2" t="s">
        <v>145</v>
      </c>
      <c r="C1090" s="2">
        <v>2018</v>
      </c>
      <c r="D109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090" s="2" t="s">
        <v>157</v>
      </c>
      <c r="F1090" s="2">
        <v>52</v>
      </c>
      <c r="G1090" s="19">
        <v>4.1999999999999997E-3</v>
      </c>
      <c r="H1090" s="2">
        <v>12477</v>
      </c>
    </row>
    <row r="1091" spans="1:8" ht="14" x14ac:dyDescent="0.15">
      <c r="A1091" s="2" t="s">
        <v>112</v>
      </c>
      <c r="B1091" s="2" t="s">
        <v>145</v>
      </c>
      <c r="C1091" s="2">
        <v>2018</v>
      </c>
      <c r="D109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091" s="2" t="s">
        <v>156</v>
      </c>
      <c r="F1091" s="2">
        <v>25</v>
      </c>
      <c r="G1091" s="19">
        <v>2E-3</v>
      </c>
      <c r="H1091" s="2">
        <v>12477</v>
      </c>
    </row>
    <row r="1092" spans="1:8" ht="14" x14ac:dyDescent="0.15">
      <c r="A1092" s="2" t="s">
        <v>112</v>
      </c>
      <c r="B1092" s="2" t="s">
        <v>146</v>
      </c>
      <c r="C1092" s="2">
        <v>2018</v>
      </c>
      <c r="D109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092" s="2" t="s">
        <v>135</v>
      </c>
      <c r="F1092" s="2">
        <v>4271</v>
      </c>
      <c r="G1092" s="19">
        <v>0.3427</v>
      </c>
      <c r="H1092" s="2">
        <v>12464</v>
      </c>
    </row>
    <row r="1093" spans="1:8" ht="14" x14ac:dyDescent="0.15">
      <c r="A1093" s="2" t="s">
        <v>112</v>
      </c>
      <c r="B1093" s="2" t="s">
        <v>146</v>
      </c>
      <c r="C1093" s="2">
        <v>2018</v>
      </c>
      <c r="D109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093" s="2" t="s">
        <v>134</v>
      </c>
      <c r="F1093" s="2">
        <v>3886</v>
      </c>
      <c r="G1093" s="19">
        <v>0.31180000000000002</v>
      </c>
      <c r="H1093" s="2">
        <v>12464</v>
      </c>
    </row>
    <row r="1094" spans="1:8" ht="14" x14ac:dyDescent="0.15">
      <c r="A1094" s="2" t="s">
        <v>112</v>
      </c>
      <c r="B1094" s="2" t="s">
        <v>146</v>
      </c>
      <c r="C1094" s="2">
        <v>2018</v>
      </c>
      <c r="D109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094" s="2" t="s">
        <v>136</v>
      </c>
      <c r="F1094" s="2">
        <v>1875</v>
      </c>
      <c r="G1094" s="19">
        <v>0.15040000000000001</v>
      </c>
      <c r="H1094" s="2">
        <v>12464</v>
      </c>
    </row>
    <row r="1095" spans="1:8" ht="14" x14ac:dyDescent="0.15">
      <c r="A1095" s="2" t="s">
        <v>112</v>
      </c>
      <c r="B1095" s="2" t="s">
        <v>146</v>
      </c>
      <c r="C1095" s="2">
        <v>2018</v>
      </c>
      <c r="D109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095" s="2" t="s">
        <v>151</v>
      </c>
      <c r="F1095" s="2">
        <v>1122</v>
      </c>
      <c r="G1095" s="19">
        <v>0.09</v>
      </c>
      <c r="H1095" s="2">
        <v>12464</v>
      </c>
    </row>
    <row r="1096" spans="1:8" ht="14" x14ac:dyDescent="0.15">
      <c r="A1096" s="2" t="s">
        <v>112</v>
      </c>
      <c r="B1096" s="2" t="s">
        <v>146</v>
      </c>
      <c r="C1096" s="2">
        <v>2018</v>
      </c>
      <c r="D109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096" s="2" t="s">
        <v>137</v>
      </c>
      <c r="F1096" s="2">
        <v>920</v>
      </c>
      <c r="G1096" s="19">
        <v>7.3800000000000004E-2</v>
      </c>
      <c r="H1096" s="2">
        <v>12464</v>
      </c>
    </row>
    <row r="1097" spans="1:8" ht="14" x14ac:dyDescent="0.15">
      <c r="A1097" s="2" t="s">
        <v>112</v>
      </c>
      <c r="B1097" s="2" t="s">
        <v>146</v>
      </c>
      <c r="C1097" s="2">
        <v>2018</v>
      </c>
      <c r="D109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097" s="2" t="s">
        <v>136</v>
      </c>
      <c r="F1097" s="2">
        <v>312</v>
      </c>
      <c r="G1097" s="19">
        <v>2.5000000000000001E-2</v>
      </c>
      <c r="H1097" s="2">
        <v>12464</v>
      </c>
    </row>
    <row r="1098" spans="1:8" ht="14" x14ac:dyDescent="0.15">
      <c r="A1098" s="2" t="s">
        <v>112</v>
      </c>
      <c r="B1098" s="2" t="s">
        <v>146</v>
      </c>
      <c r="C1098" s="2">
        <v>2018</v>
      </c>
      <c r="D109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098" s="2" t="s">
        <v>157</v>
      </c>
      <c r="F1098" s="2">
        <v>53</v>
      </c>
      <c r="G1098" s="19">
        <v>4.3E-3</v>
      </c>
      <c r="H1098" s="2">
        <v>12464</v>
      </c>
    </row>
    <row r="1099" spans="1:8" ht="14" x14ac:dyDescent="0.15">
      <c r="A1099" s="2" t="s">
        <v>112</v>
      </c>
      <c r="B1099" s="2" t="s">
        <v>146</v>
      </c>
      <c r="C1099" s="2">
        <v>2018</v>
      </c>
      <c r="D109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099" s="2" t="s">
        <v>156</v>
      </c>
      <c r="F1099" s="2">
        <v>25</v>
      </c>
      <c r="G1099" s="19">
        <v>2E-3</v>
      </c>
      <c r="H1099" s="2">
        <v>12464</v>
      </c>
    </row>
    <row r="1100" spans="1:8" ht="14" x14ac:dyDescent="0.15">
      <c r="A1100" s="2" t="s">
        <v>112</v>
      </c>
      <c r="B1100" s="2" t="s">
        <v>147</v>
      </c>
      <c r="C1100" s="2">
        <v>2018</v>
      </c>
      <c r="D110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100" s="2" t="s">
        <v>135</v>
      </c>
      <c r="F1100" s="2">
        <v>4258</v>
      </c>
      <c r="G1100" s="19">
        <v>0.34089999999999998</v>
      </c>
      <c r="H1100" s="2">
        <v>12491</v>
      </c>
    </row>
    <row r="1101" spans="1:8" ht="14" x14ac:dyDescent="0.15">
      <c r="A1101" s="2" t="s">
        <v>112</v>
      </c>
      <c r="B1101" s="2" t="s">
        <v>147</v>
      </c>
      <c r="C1101" s="2">
        <v>2018</v>
      </c>
      <c r="D110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101" s="2" t="s">
        <v>134</v>
      </c>
      <c r="F1101" s="2">
        <v>3937</v>
      </c>
      <c r="G1101" s="19">
        <v>0.31519999999999998</v>
      </c>
      <c r="H1101" s="2">
        <v>12491</v>
      </c>
    </row>
    <row r="1102" spans="1:8" ht="14" x14ac:dyDescent="0.15">
      <c r="A1102" s="2" t="s">
        <v>112</v>
      </c>
      <c r="B1102" s="2" t="s">
        <v>147</v>
      </c>
      <c r="C1102" s="2">
        <v>2018</v>
      </c>
      <c r="D110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102" s="2" t="s">
        <v>136</v>
      </c>
      <c r="F1102" s="2">
        <v>1870</v>
      </c>
      <c r="G1102" s="19">
        <v>0.1497</v>
      </c>
      <c r="H1102" s="2">
        <v>12491</v>
      </c>
    </row>
    <row r="1103" spans="1:8" ht="14" x14ac:dyDescent="0.15">
      <c r="A1103" s="2" t="s">
        <v>112</v>
      </c>
      <c r="B1103" s="2" t="s">
        <v>147</v>
      </c>
      <c r="C1103" s="2">
        <v>2018</v>
      </c>
      <c r="D110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103" s="2" t="s">
        <v>151</v>
      </c>
      <c r="F1103" s="2">
        <v>1124</v>
      </c>
      <c r="G1103" s="19">
        <v>0.09</v>
      </c>
      <c r="H1103" s="2">
        <v>12491</v>
      </c>
    </row>
    <row r="1104" spans="1:8" ht="14" x14ac:dyDescent="0.15">
      <c r="A1104" s="2" t="s">
        <v>112</v>
      </c>
      <c r="B1104" s="2" t="s">
        <v>147</v>
      </c>
      <c r="C1104" s="2">
        <v>2018</v>
      </c>
      <c r="D110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104" s="2" t="s">
        <v>137</v>
      </c>
      <c r="F1104" s="2">
        <v>912</v>
      </c>
      <c r="G1104" s="19">
        <v>7.2999999999999995E-2</v>
      </c>
      <c r="H1104" s="2">
        <v>12491</v>
      </c>
    </row>
    <row r="1105" spans="1:8" ht="14" x14ac:dyDescent="0.15">
      <c r="A1105" s="2" t="s">
        <v>112</v>
      </c>
      <c r="B1105" s="2" t="s">
        <v>147</v>
      </c>
      <c r="C1105" s="2">
        <v>2018</v>
      </c>
      <c r="D110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105" s="2" t="s">
        <v>136</v>
      </c>
      <c r="F1105" s="2">
        <v>310</v>
      </c>
      <c r="G1105" s="19">
        <v>2.4799999999999999E-2</v>
      </c>
      <c r="H1105" s="2">
        <v>12491</v>
      </c>
    </row>
    <row r="1106" spans="1:8" ht="14" x14ac:dyDescent="0.15">
      <c r="A1106" s="2" t="s">
        <v>112</v>
      </c>
      <c r="B1106" s="2" t="s">
        <v>147</v>
      </c>
      <c r="C1106" s="2">
        <v>2018</v>
      </c>
      <c r="D110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106" s="2" t="s">
        <v>157</v>
      </c>
      <c r="F1106" s="2">
        <v>55</v>
      </c>
      <c r="G1106" s="19">
        <v>4.4000000000000003E-3</v>
      </c>
      <c r="H1106" s="2">
        <v>12491</v>
      </c>
    </row>
    <row r="1107" spans="1:8" ht="14" x14ac:dyDescent="0.15">
      <c r="A1107" s="2" t="s">
        <v>112</v>
      </c>
      <c r="B1107" s="2" t="s">
        <v>147</v>
      </c>
      <c r="C1107" s="2">
        <v>2018</v>
      </c>
      <c r="D110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107" s="2" t="s">
        <v>156</v>
      </c>
      <c r="F1107" s="2">
        <v>25</v>
      </c>
      <c r="G1107" s="19">
        <v>2E-3</v>
      </c>
      <c r="H1107" s="2">
        <v>12491</v>
      </c>
    </row>
    <row r="1108" spans="1:8" ht="14" x14ac:dyDescent="0.15">
      <c r="A1108" s="2" t="s">
        <v>113</v>
      </c>
      <c r="B1108" s="2" t="s">
        <v>148</v>
      </c>
      <c r="C1108" s="2">
        <v>2019</v>
      </c>
      <c r="D110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108" s="2" t="s">
        <v>135</v>
      </c>
      <c r="F1108" s="2">
        <v>4204</v>
      </c>
      <c r="G1108" s="19">
        <v>0.33929999999999999</v>
      </c>
      <c r="H1108" s="2">
        <v>12391</v>
      </c>
    </row>
    <row r="1109" spans="1:8" ht="14" x14ac:dyDescent="0.15">
      <c r="A1109" s="2" t="s">
        <v>113</v>
      </c>
      <c r="B1109" s="2" t="s">
        <v>148</v>
      </c>
      <c r="C1109" s="2">
        <v>2019</v>
      </c>
      <c r="D110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109" s="2" t="s">
        <v>134</v>
      </c>
      <c r="F1109" s="2">
        <v>3923</v>
      </c>
      <c r="G1109" s="19">
        <v>0.31659999999999999</v>
      </c>
      <c r="H1109" s="2">
        <v>12391</v>
      </c>
    </row>
    <row r="1110" spans="1:8" ht="14" x14ac:dyDescent="0.15">
      <c r="A1110" s="2" t="s">
        <v>113</v>
      </c>
      <c r="B1110" s="2" t="s">
        <v>148</v>
      </c>
      <c r="C1110" s="2">
        <v>2019</v>
      </c>
      <c r="D111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110" s="2" t="s">
        <v>136</v>
      </c>
      <c r="F1110" s="2">
        <v>2170</v>
      </c>
      <c r="G1110" s="19">
        <v>0.17510000000000001</v>
      </c>
      <c r="H1110" s="2">
        <v>12391</v>
      </c>
    </row>
    <row r="1111" spans="1:8" ht="14" x14ac:dyDescent="0.15">
      <c r="A1111" s="2" t="s">
        <v>113</v>
      </c>
      <c r="B1111" s="2" t="s">
        <v>148</v>
      </c>
      <c r="C1111" s="2">
        <v>2019</v>
      </c>
      <c r="D111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111" s="2" t="s">
        <v>151</v>
      </c>
      <c r="F1111" s="2">
        <v>1112</v>
      </c>
      <c r="G1111" s="19">
        <v>8.9700000000000002E-2</v>
      </c>
      <c r="H1111" s="2">
        <v>12391</v>
      </c>
    </row>
    <row r="1112" spans="1:8" ht="14" x14ac:dyDescent="0.15">
      <c r="A1112" s="2" t="s">
        <v>113</v>
      </c>
      <c r="B1112" s="2" t="s">
        <v>148</v>
      </c>
      <c r="C1112" s="2">
        <v>2019</v>
      </c>
      <c r="D111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112" s="2" t="s">
        <v>137</v>
      </c>
      <c r="F1112" s="2">
        <v>903</v>
      </c>
      <c r="G1112" s="19">
        <v>7.2900000000000006E-2</v>
      </c>
      <c r="H1112" s="2">
        <v>12391</v>
      </c>
    </row>
    <row r="1113" spans="1:8" ht="14" x14ac:dyDescent="0.15">
      <c r="A1113" s="2" t="s">
        <v>113</v>
      </c>
      <c r="B1113" s="2" t="s">
        <v>148</v>
      </c>
      <c r="C1113" s="2">
        <v>2019</v>
      </c>
      <c r="D111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113" s="2" t="s">
        <v>157</v>
      </c>
      <c r="F1113" s="2">
        <v>54</v>
      </c>
      <c r="G1113" s="19">
        <v>4.4000000000000003E-3</v>
      </c>
      <c r="H1113" s="2">
        <v>12391</v>
      </c>
    </row>
    <row r="1114" spans="1:8" ht="14" x14ac:dyDescent="0.15">
      <c r="A1114" s="2" t="s">
        <v>113</v>
      </c>
      <c r="B1114" s="2" t="s">
        <v>148</v>
      </c>
      <c r="C1114" s="2">
        <v>2019</v>
      </c>
      <c r="D111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114" s="2" t="s">
        <v>156</v>
      </c>
      <c r="F1114" s="2">
        <v>25</v>
      </c>
      <c r="G1114" s="19">
        <v>2E-3</v>
      </c>
      <c r="H1114" s="2">
        <v>12391</v>
      </c>
    </row>
    <row r="1115" spans="1:8" ht="14" x14ac:dyDescent="0.15">
      <c r="A1115" s="2" t="s">
        <v>113</v>
      </c>
      <c r="B1115" s="2" t="s">
        <v>149</v>
      </c>
      <c r="C1115" s="2">
        <v>2019</v>
      </c>
      <c r="D111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115" s="2" t="s">
        <v>135</v>
      </c>
      <c r="F1115" s="2">
        <v>4200</v>
      </c>
      <c r="G1115" s="19">
        <v>0.33879999999999999</v>
      </c>
      <c r="H1115" s="2">
        <v>12398</v>
      </c>
    </row>
    <row r="1116" spans="1:8" ht="14" x14ac:dyDescent="0.15">
      <c r="A1116" s="2" t="s">
        <v>113</v>
      </c>
      <c r="B1116" s="2" t="s">
        <v>149</v>
      </c>
      <c r="C1116" s="2">
        <v>2019</v>
      </c>
      <c r="D111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116" s="2" t="s">
        <v>134</v>
      </c>
      <c r="F1116" s="2">
        <v>3931</v>
      </c>
      <c r="G1116" s="19">
        <v>0.31709999999999999</v>
      </c>
      <c r="H1116" s="2">
        <v>12398</v>
      </c>
    </row>
    <row r="1117" spans="1:8" ht="14" x14ac:dyDescent="0.15">
      <c r="A1117" s="2" t="s">
        <v>113</v>
      </c>
      <c r="B1117" s="2" t="s">
        <v>149</v>
      </c>
      <c r="C1117" s="2">
        <v>2019</v>
      </c>
      <c r="D111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117" s="2" t="s">
        <v>136</v>
      </c>
      <c r="F1117" s="2">
        <v>2176</v>
      </c>
      <c r="G1117" s="19">
        <v>0.17549999999999999</v>
      </c>
      <c r="H1117" s="2">
        <v>12398</v>
      </c>
    </row>
    <row r="1118" spans="1:8" ht="14" x14ac:dyDescent="0.15">
      <c r="A1118" s="2" t="s">
        <v>113</v>
      </c>
      <c r="B1118" s="2" t="s">
        <v>149</v>
      </c>
      <c r="C1118" s="2">
        <v>2019</v>
      </c>
      <c r="D111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118" s="2" t="s">
        <v>151</v>
      </c>
      <c r="F1118" s="2">
        <v>1111</v>
      </c>
      <c r="G1118" s="19">
        <v>8.9599999999999999E-2</v>
      </c>
      <c r="H1118" s="2">
        <v>12398</v>
      </c>
    </row>
    <row r="1119" spans="1:8" ht="14" x14ac:dyDescent="0.15">
      <c r="A1119" s="2" t="s">
        <v>113</v>
      </c>
      <c r="B1119" s="2" t="s">
        <v>149</v>
      </c>
      <c r="C1119" s="2">
        <v>2019</v>
      </c>
      <c r="D111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119" s="2" t="s">
        <v>137</v>
      </c>
      <c r="F1119" s="2">
        <v>901</v>
      </c>
      <c r="G1119" s="19">
        <v>7.2700000000000001E-2</v>
      </c>
      <c r="H1119" s="2">
        <v>12398</v>
      </c>
    </row>
    <row r="1120" spans="1:8" ht="14" x14ac:dyDescent="0.15">
      <c r="A1120" s="2" t="s">
        <v>113</v>
      </c>
      <c r="B1120" s="2" t="s">
        <v>149</v>
      </c>
      <c r="C1120" s="2">
        <v>2019</v>
      </c>
      <c r="D112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120" s="2" t="s">
        <v>157</v>
      </c>
      <c r="F1120" s="2">
        <v>54</v>
      </c>
      <c r="G1120" s="19">
        <v>4.4000000000000003E-3</v>
      </c>
      <c r="H1120" s="2">
        <v>12398</v>
      </c>
    </row>
    <row r="1121" spans="1:8" ht="14" x14ac:dyDescent="0.15">
      <c r="A1121" s="2" t="s">
        <v>113</v>
      </c>
      <c r="B1121" s="2" t="s">
        <v>149</v>
      </c>
      <c r="C1121" s="2">
        <v>2019</v>
      </c>
      <c r="D112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121" s="2" t="s">
        <v>156</v>
      </c>
      <c r="F1121" s="2">
        <v>25</v>
      </c>
      <c r="G1121" s="19">
        <v>2E-3</v>
      </c>
      <c r="H1121" s="2">
        <v>12398</v>
      </c>
    </row>
    <row r="1122" spans="1:8" ht="14" x14ac:dyDescent="0.15">
      <c r="A1122" s="2" t="s">
        <v>113</v>
      </c>
      <c r="B1122" s="2" t="s">
        <v>150</v>
      </c>
      <c r="C1122" s="2">
        <v>2019</v>
      </c>
      <c r="D112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122" s="2" t="s">
        <v>135</v>
      </c>
      <c r="F1122" s="2">
        <v>4230</v>
      </c>
      <c r="G1122" s="19">
        <v>0.33950000000000002</v>
      </c>
      <c r="H1122" s="2">
        <v>12458</v>
      </c>
    </row>
    <row r="1123" spans="1:8" ht="14" x14ac:dyDescent="0.15">
      <c r="A1123" s="2" t="s">
        <v>113</v>
      </c>
      <c r="B1123" s="2" t="s">
        <v>150</v>
      </c>
      <c r="C1123" s="2">
        <v>2019</v>
      </c>
      <c r="D112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123" s="2" t="s">
        <v>134</v>
      </c>
      <c r="F1123" s="2">
        <v>3941</v>
      </c>
      <c r="G1123" s="19">
        <v>0.31630000000000003</v>
      </c>
      <c r="H1123" s="2">
        <v>12458</v>
      </c>
    </row>
    <row r="1124" spans="1:8" ht="14" x14ac:dyDescent="0.15">
      <c r="A1124" s="2" t="s">
        <v>113</v>
      </c>
      <c r="B1124" s="2" t="s">
        <v>150</v>
      </c>
      <c r="C1124" s="2">
        <v>2019</v>
      </c>
      <c r="D112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124" s="2" t="s">
        <v>136</v>
      </c>
      <c r="F1124" s="2">
        <v>2184</v>
      </c>
      <c r="G1124" s="19">
        <v>0.17530000000000001</v>
      </c>
      <c r="H1124" s="2">
        <v>12458</v>
      </c>
    </row>
    <row r="1125" spans="1:8" ht="14" x14ac:dyDescent="0.15">
      <c r="A1125" s="2" t="s">
        <v>113</v>
      </c>
      <c r="B1125" s="2" t="s">
        <v>150</v>
      </c>
      <c r="C1125" s="2">
        <v>2019</v>
      </c>
      <c r="D112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125" s="2" t="s">
        <v>151</v>
      </c>
      <c r="F1125" s="2">
        <v>1113</v>
      </c>
      <c r="G1125" s="19">
        <v>8.9300000000000004E-2</v>
      </c>
      <c r="H1125" s="2">
        <v>12458</v>
      </c>
    </row>
    <row r="1126" spans="1:8" ht="14" x14ac:dyDescent="0.15">
      <c r="A1126" s="2" t="s">
        <v>113</v>
      </c>
      <c r="B1126" s="2" t="s">
        <v>150</v>
      </c>
      <c r="C1126" s="2">
        <v>2019</v>
      </c>
      <c r="D112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126" s="2" t="s">
        <v>137</v>
      </c>
      <c r="F1126" s="2">
        <v>910</v>
      </c>
      <c r="G1126" s="19">
        <v>7.2999999999999995E-2</v>
      </c>
      <c r="H1126" s="2">
        <v>12458</v>
      </c>
    </row>
    <row r="1127" spans="1:8" ht="14" x14ac:dyDescent="0.15">
      <c r="A1127" s="2" t="s">
        <v>113</v>
      </c>
      <c r="B1127" s="2" t="s">
        <v>150</v>
      </c>
      <c r="C1127" s="2">
        <v>2019</v>
      </c>
      <c r="D112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127" s="2" t="s">
        <v>157</v>
      </c>
      <c r="F1127" s="2">
        <v>55</v>
      </c>
      <c r="G1127" s="19">
        <v>4.4000000000000003E-3</v>
      </c>
      <c r="H1127" s="2">
        <v>12458</v>
      </c>
    </row>
    <row r="1128" spans="1:8" ht="14" x14ac:dyDescent="0.15">
      <c r="A1128" s="2" t="s">
        <v>113</v>
      </c>
      <c r="B1128" s="2" t="s">
        <v>150</v>
      </c>
      <c r="C1128" s="2">
        <v>2019</v>
      </c>
      <c r="D112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128" s="2" t="s">
        <v>156</v>
      </c>
      <c r="F1128" s="2">
        <v>25</v>
      </c>
      <c r="G1128" s="19">
        <v>2E-3</v>
      </c>
      <c r="H1128" s="2">
        <v>12458</v>
      </c>
    </row>
    <row r="1129" spans="1:8" ht="14" x14ac:dyDescent="0.15">
      <c r="A1129" s="2" t="s">
        <v>114</v>
      </c>
      <c r="B1129" s="2" t="s">
        <v>152</v>
      </c>
      <c r="C1129" s="2">
        <v>2019</v>
      </c>
      <c r="D112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129" s="2" t="s">
        <v>135</v>
      </c>
      <c r="F1129" s="2">
        <v>4185</v>
      </c>
      <c r="G1129" s="19">
        <v>0.33660000000000001</v>
      </c>
      <c r="H1129" s="2">
        <v>12432</v>
      </c>
    </row>
    <row r="1130" spans="1:8" ht="14" x14ac:dyDescent="0.15">
      <c r="A1130" s="2" t="s">
        <v>114</v>
      </c>
      <c r="B1130" s="2" t="s">
        <v>152</v>
      </c>
      <c r="C1130" s="2">
        <v>2019</v>
      </c>
      <c r="D113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130" s="2" t="s">
        <v>134</v>
      </c>
      <c r="F1130" s="2">
        <v>3957</v>
      </c>
      <c r="G1130" s="19">
        <v>0.31830000000000003</v>
      </c>
      <c r="H1130" s="2">
        <v>12432</v>
      </c>
    </row>
    <row r="1131" spans="1:8" ht="14" x14ac:dyDescent="0.15">
      <c r="A1131" s="2" t="s">
        <v>114</v>
      </c>
      <c r="B1131" s="2" t="s">
        <v>152</v>
      </c>
      <c r="C1131" s="2">
        <v>2019</v>
      </c>
      <c r="D113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131" s="2" t="s">
        <v>136</v>
      </c>
      <c r="F1131" s="2">
        <v>2175</v>
      </c>
      <c r="G1131" s="19">
        <v>0.17499999999999999</v>
      </c>
      <c r="H1131" s="2">
        <v>12432</v>
      </c>
    </row>
    <row r="1132" spans="1:8" ht="14" x14ac:dyDescent="0.15">
      <c r="A1132" s="2" t="s">
        <v>114</v>
      </c>
      <c r="B1132" s="2" t="s">
        <v>152</v>
      </c>
      <c r="C1132" s="2">
        <v>2019</v>
      </c>
      <c r="D113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132" s="2" t="s">
        <v>151</v>
      </c>
      <c r="F1132" s="2">
        <v>1123</v>
      </c>
      <c r="G1132" s="19">
        <v>9.0300000000000005E-2</v>
      </c>
      <c r="H1132" s="2">
        <v>12432</v>
      </c>
    </row>
    <row r="1133" spans="1:8" ht="14" x14ac:dyDescent="0.15">
      <c r="A1133" s="2" t="s">
        <v>114</v>
      </c>
      <c r="B1133" s="2" t="s">
        <v>152</v>
      </c>
      <c r="C1133" s="2">
        <v>2019</v>
      </c>
      <c r="D113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133" s="2" t="s">
        <v>137</v>
      </c>
      <c r="F1133" s="2">
        <v>912</v>
      </c>
      <c r="G1133" s="19">
        <v>7.3400000000000007E-2</v>
      </c>
      <c r="H1133" s="2">
        <v>12432</v>
      </c>
    </row>
    <row r="1134" spans="1:8" ht="14" x14ac:dyDescent="0.15">
      <c r="A1134" s="2" t="s">
        <v>114</v>
      </c>
      <c r="B1134" s="2" t="s">
        <v>152</v>
      </c>
      <c r="C1134" s="2">
        <v>2019</v>
      </c>
      <c r="D113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134" s="2" t="s">
        <v>157</v>
      </c>
      <c r="F1134" s="2">
        <v>55</v>
      </c>
      <c r="G1134" s="19">
        <v>4.4000000000000003E-3</v>
      </c>
      <c r="H1134" s="2">
        <v>12432</v>
      </c>
    </row>
    <row r="1135" spans="1:8" ht="14" x14ac:dyDescent="0.15">
      <c r="A1135" s="2" t="s">
        <v>114</v>
      </c>
      <c r="B1135" s="2" t="s">
        <v>152</v>
      </c>
      <c r="C1135" s="2">
        <v>2019</v>
      </c>
      <c r="D113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135" s="2" t="s">
        <v>156</v>
      </c>
      <c r="F1135" s="2">
        <v>25</v>
      </c>
      <c r="G1135" s="19">
        <v>2E-3</v>
      </c>
      <c r="H1135" s="2">
        <v>12432</v>
      </c>
    </row>
    <row r="1136" spans="1:8" ht="14" x14ac:dyDescent="0.15">
      <c r="A1136" s="2" t="s">
        <v>114</v>
      </c>
      <c r="B1136" s="2" t="s">
        <v>153</v>
      </c>
      <c r="C1136" s="2">
        <v>2019</v>
      </c>
      <c r="D113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136" s="2" t="s">
        <v>135</v>
      </c>
      <c r="F1136" s="2">
        <v>4182</v>
      </c>
      <c r="G1136" s="19">
        <v>0.33660000000000001</v>
      </c>
      <c r="H1136" s="2">
        <v>12426</v>
      </c>
    </row>
    <row r="1137" spans="1:8" ht="14" x14ac:dyDescent="0.15">
      <c r="A1137" s="2" t="s">
        <v>114</v>
      </c>
      <c r="B1137" s="2" t="s">
        <v>153</v>
      </c>
      <c r="C1137" s="2">
        <v>2019</v>
      </c>
      <c r="D113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137" s="2" t="s">
        <v>134</v>
      </c>
      <c r="F1137" s="2">
        <v>3957</v>
      </c>
      <c r="G1137" s="19">
        <v>0.31840000000000002</v>
      </c>
      <c r="H1137" s="2">
        <v>12426</v>
      </c>
    </row>
    <row r="1138" spans="1:8" ht="14" x14ac:dyDescent="0.15">
      <c r="A1138" s="2" t="s">
        <v>114</v>
      </c>
      <c r="B1138" s="2" t="s">
        <v>153</v>
      </c>
      <c r="C1138" s="2">
        <v>2019</v>
      </c>
      <c r="D113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138" s="2" t="s">
        <v>136</v>
      </c>
      <c r="F1138" s="2">
        <v>2181</v>
      </c>
      <c r="G1138" s="19">
        <v>0.17549999999999999</v>
      </c>
      <c r="H1138" s="2">
        <v>12426</v>
      </c>
    </row>
    <row r="1139" spans="1:8" ht="14" x14ac:dyDescent="0.15">
      <c r="A1139" s="2" t="s">
        <v>114</v>
      </c>
      <c r="B1139" s="2" t="s">
        <v>153</v>
      </c>
      <c r="C1139" s="2">
        <v>2019</v>
      </c>
      <c r="D113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139" s="2" t="s">
        <v>151</v>
      </c>
      <c r="F1139" s="2">
        <v>1124</v>
      </c>
      <c r="G1139" s="19">
        <v>9.0499999999999997E-2</v>
      </c>
      <c r="H1139" s="2">
        <v>12426</v>
      </c>
    </row>
    <row r="1140" spans="1:8" ht="14" x14ac:dyDescent="0.15">
      <c r="A1140" s="2" t="s">
        <v>114</v>
      </c>
      <c r="B1140" s="2" t="s">
        <v>153</v>
      </c>
      <c r="C1140" s="2">
        <v>2019</v>
      </c>
      <c r="D114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140" s="2" t="s">
        <v>137</v>
      </c>
      <c r="F1140" s="2">
        <v>901</v>
      </c>
      <c r="G1140" s="19">
        <v>7.2499999999999995E-2</v>
      </c>
      <c r="H1140" s="2">
        <v>12426</v>
      </c>
    </row>
    <row r="1141" spans="1:8" ht="14" x14ac:dyDescent="0.15">
      <c r="A1141" s="2" t="s">
        <v>114</v>
      </c>
      <c r="B1141" s="2" t="s">
        <v>153</v>
      </c>
      <c r="C1141" s="2">
        <v>2019</v>
      </c>
      <c r="D114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141" s="2" t="s">
        <v>157</v>
      </c>
      <c r="F1141" s="2">
        <v>56</v>
      </c>
      <c r="G1141" s="19">
        <v>4.4999999999999997E-3</v>
      </c>
      <c r="H1141" s="2">
        <v>12426</v>
      </c>
    </row>
    <row r="1142" spans="1:8" ht="14" x14ac:dyDescent="0.15">
      <c r="A1142" s="2" t="s">
        <v>114</v>
      </c>
      <c r="B1142" s="2" t="s">
        <v>153</v>
      </c>
      <c r="C1142" s="2">
        <v>2019</v>
      </c>
      <c r="D114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142" s="2" t="s">
        <v>156</v>
      </c>
      <c r="F1142" s="2">
        <v>25</v>
      </c>
      <c r="G1142" s="19">
        <v>2E-3</v>
      </c>
      <c r="H1142" s="2">
        <v>12426</v>
      </c>
    </row>
    <row r="1143" spans="1:8" ht="14" x14ac:dyDescent="0.15">
      <c r="A1143" s="2" t="s">
        <v>114</v>
      </c>
      <c r="B1143" s="2" t="s">
        <v>154</v>
      </c>
      <c r="C1143" s="2">
        <v>2019</v>
      </c>
      <c r="D114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143" s="2" t="s">
        <v>135</v>
      </c>
      <c r="F1143" s="2">
        <v>4182</v>
      </c>
      <c r="G1143" s="19">
        <v>0.33629999999999999</v>
      </c>
      <c r="H1143" s="2">
        <v>12434</v>
      </c>
    </row>
    <row r="1144" spans="1:8" ht="14" x14ac:dyDescent="0.15">
      <c r="A1144" s="2" t="s">
        <v>114</v>
      </c>
      <c r="B1144" s="2" t="s">
        <v>154</v>
      </c>
      <c r="C1144" s="2">
        <v>2019</v>
      </c>
      <c r="D114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144" s="2" t="s">
        <v>134</v>
      </c>
      <c r="F1144" s="2">
        <v>3973</v>
      </c>
      <c r="G1144" s="19">
        <v>0.31950000000000001</v>
      </c>
      <c r="H1144" s="2">
        <v>12434</v>
      </c>
    </row>
    <row r="1145" spans="1:8" ht="14" x14ac:dyDescent="0.15">
      <c r="A1145" s="2" t="s">
        <v>114</v>
      </c>
      <c r="B1145" s="2" t="s">
        <v>154</v>
      </c>
      <c r="C1145" s="2">
        <v>2019</v>
      </c>
      <c r="D114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145" s="2" t="s">
        <v>136</v>
      </c>
      <c r="F1145" s="2">
        <v>2177</v>
      </c>
      <c r="G1145" s="19">
        <v>0.17510000000000001</v>
      </c>
      <c r="H1145" s="2">
        <v>12434</v>
      </c>
    </row>
    <row r="1146" spans="1:8" ht="14" x14ac:dyDescent="0.15">
      <c r="A1146" s="2" t="s">
        <v>114</v>
      </c>
      <c r="B1146" s="2" t="s">
        <v>154</v>
      </c>
      <c r="C1146" s="2">
        <v>2019</v>
      </c>
      <c r="D114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146" s="2" t="s">
        <v>151</v>
      </c>
      <c r="F1146" s="2">
        <v>1123</v>
      </c>
      <c r="G1146" s="19">
        <v>9.0300000000000005E-2</v>
      </c>
      <c r="H1146" s="2">
        <v>12434</v>
      </c>
    </row>
    <row r="1147" spans="1:8" ht="14" x14ac:dyDescent="0.15">
      <c r="A1147" s="2" t="s">
        <v>114</v>
      </c>
      <c r="B1147" s="2" t="s">
        <v>154</v>
      </c>
      <c r="C1147" s="2">
        <v>2019</v>
      </c>
      <c r="D114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147" s="2" t="s">
        <v>137</v>
      </c>
      <c r="F1147" s="2">
        <v>896</v>
      </c>
      <c r="G1147" s="19">
        <v>7.2099999999999997E-2</v>
      </c>
      <c r="H1147" s="2">
        <v>12434</v>
      </c>
    </row>
    <row r="1148" spans="1:8" ht="14" x14ac:dyDescent="0.15">
      <c r="A1148" s="2" t="s">
        <v>114</v>
      </c>
      <c r="B1148" s="2" t="s">
        <v>154</v>
      </c>
      <c r="C1148" s="2">
        <v>2019</v>
      </c>
      <c r="D114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148" s="2" t="s">
        <v>157</v>
      </c>
      <c r="F1148" s="2">
        <v>58</v>
      </c>
      <c r="G1148" s="19">
        <v>4.7000000000000002E-3</v>
      </c>
      <c r="H1148" s="2">
        <v>12434</v>
      </c>
    </row>
    <row r="1149" spans="1:8" ht="14" x14ac:dyDescent="0.15">
      <c r="A1149" s="2" t="s">
        <v>114</v>
      </c>
      <c r="B1149" s="2" t="s">
        <v>154</v>
      </c>
      <c r="C1149" s="2">
        <v>2019</v>
      </c>
      <c r="D114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149" s="2" t="s">
        <v>156</v>
      </c>
      <c r="F1149" s="2">
        <v>25</v>
      </c>
      <c r="G1149" s="19">
        <v>2E-3</v>
      </c>
      <c r="H1149" s="2">
        <v>12434</v>
      </c>
    </row>
    <row r="1150" spans="1:8" ht="14" x14ac:dyDescent="0.15">
      <c r="A1150" s="2" t="s">
        <v>109</v>
      </c>
      <c r="B1150" s="2" t="s">
        <v>133</v>
      </c>
      <c r="C1150" s="2">
        <v>2019</v>
      </c>
      <c r="D115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150" s="2" t="s">
        <v>135</v>
      </c>
      <c r="F1150" s="2">
        <v>4172</v>
      </c>
      <c r="G1150" s="19">
        <v>0.33610000000000001</v>
      </c>
      <c r="H1150" s="2">
        <v>12414</v>
      </c>
    </row>
    <row r="1151" spans="1:8" ht="14" x14ac:dyDescent="0.15">
      <c r="A1151" s="2" t="s">
        <v>109</v>
      </c>
      <c r="B1151" s="2" t="s">
        <v>133</v>
      </c>
      <c r="C1151" s="2">
        <v>2019</v>
      </c>
      <c r="D115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151" s="2" t="s">
        <v>134</v>
      </c>
      <c r="F1151" s="2">
        <v>3974</v>
      </c>
      <c r="G1151" s="19">
        <v>0.3201</v>
      </c>
      <c r="H1151" s="2">
        <v>12414</v>
      </c>
    </row>
    <row r="1152" spans="1:8" ht="14" x14ac:dyDescent="0.15">
      <c r="A1152" s="2" t="s">
        <v>109</v>
      </c>
      <c r="B1152" s="2" t="s">
        <v>133</v>
      </c>
      <c r="C1152" s="2">
        <v>2019</v>
      </c>
      <c r="D115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152" s="2" t="s">
        <v>136</v>
      </c>
      <c r="F1152" s="2">
        <v>2172</v>
      </c>
      <c r="G1152" s="19">
        <v>0.17499999999999999</v>
      </c>
      <c r="H1152" s="2">
        <v>12414</v>
      </c>
    </row>
    <row r="1153" spans="1:8" ht="14" x14ac:dyDescent="0.15">
      <c r="A1153" s="2" t="s">
        <v>109</v>
      </c>
      <c r="B1153" s="2" t="s">
        <v>133</v>
      </c>
      <c r="C1153" s="2">
        <v>2019</v>
      </c>
      <c r="D115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153" s="2" t="s">
        <v>151</v>
      </c>
      <c r="F1153" s="2">
        <v>1116</v>
      </c>
      <c r="G1153" s="19">
        <v>8.9899999999999994E-2</v>
      </c>
      <c r="H1153" s="2">
        <v>12414</v>
      </c>
    </row>
    <row r="1154" spans="1:8" ht="14" x14ac:dyDescent="0.15">
      <c r="A1154" s="2" t="s">
        <v>109</v>
      </c>
      <c r="B1154" s="2" t="s">
        <v>133</v>
      </c>
      <c r="C1154" s="2">
        <v>2019</v>
      </c>
      <c r="D115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154" s="2" t="s">
        <v>137</v>
      </c>
      <c r="F1154" s="2">
        <v>896</v>
      </c>
      <c r="G1154" s="19">
        <v>7.22E-2</v>
      </c>
      <c r="H1154" s="2">
        <v>12414</v>
      </c>
    </row>
    <row r="1155" spans="1:8" ht="14" x14ac:dyDescent="0.15">
      <c r="A1155" s="2" t="s">
        <v>109</v>
      </c>
      <c r="B1155" s="2" t="s">
        <v>133</v>
      </c>
      <c r="C1155" s="2">
        <v>2019</v>
      </c>
      <c r="D115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155" s="2" t="s">
        <v>157</v>
      </c>
      <c r="F1155" s="2">
        <v>59</v>
      </c>
      <c r="G1155" s="19">
        <v>4.7999999999999996E-3</v>
      </c>
      <c r="H1155" s="2">
        <v>12414</v>
      </c>
    </row>
    <row r="1156" spans="1:8" ht="14" x14ac:dyDescent="0.15">
      <c r="A1156" s="2" t="s">
        <v>109</v>
      </c>
      <c r="B1156" s="2" t="s">
        <v>133</v>
      </c>
      <c r="C1156" s="2">
        <v>2019</v>
      </c>
      <c r="D115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156" s="2" t="s">
        <v>156</v>
      </c>
      <c r="F1156" s="2">
        <v>25</v>
      </c>
      <c r="G1156" s="19">
        <v>2E-3</v>
      </c>
      <c r="H1156" s="2">
        <v>12414</v>
      </c>
    </row>
    <row r="1157" spans="1:8" ht="14" x14ac:dyDescent="0.15">
      <c r="A1157" s="2" t="s">
        <v>109</v>
      </c>
      <c r="B1157" s="2" t="s">
        <v>143</v>
      </c>
      <c r="C1157" s="2">
        <v>2019</v>
      </c>
      <c r="D115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157" s="2" t="s">
        <v>135</v>
      </c>
      <c r="F1157" s="2">
        <v>4168</v>
      </c>
      <c r="G1157" s="19">
        <v>0.3342</v>
      </c>
      <c r="H1157" s="2">
        <v>12471</v>
      </c>
    </row>
    <row r="1158" spans="1:8" ht="14" x14ac:dyDescent="0.15">
      <c r="A1158" s="2" t="s">
        <v>109</v>
      </c>
      <c r="B1158" s="2" t="s">
        <v>143</v>
      </c>
      <c r="C1158" s="2">
        <v>2019</v>
      </c>
      <c r="D115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158" s="2" t="s">
        <v>134</v>
      </c>
      <c r="F1158" s="2">
        <v>4021</v>
      </c>
      <c r="G1158" s="19">
        <v>0.32240000000000002</v>
      </c>
      <c r="H1158" s="2">
        <v>12471</v>
      </c>
    </row>
    <row r="1159" spans="1:8" ht="14" x14ac:dyDescent="0.15">
      <c r="A1159" s="2" t="s">
        <v>109</v>
      </c>
      <c r="B1159" s="2" t="s">
        <v>143</v>
      </c>
      <c r="C1159" s="2">
        <v>2019</v>
      </c>
      <c r="D115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159" s="2" t="s">
        <v>136</v>
      </c>
      <c r="F1159" s="2">
        <v>2167</v>
      </c>
      <c r="G1159" s="19">
        <v>0.17380000000000001</v>
      </c>
      <c r="H1159" s="2">
        <v>12471</v>
      </c>
    </row>
    <row r="1160" spans="1:8" ht="14" x14ac:dyDescent="0.15">
      <c r="A1160" s="2" t="s">
        <v>109</v>
      </c>
      <c r="B1160" s="2" t="s">
        <v>143</v>
      </c>
      <c r="C1160" s="2">
        <v>2019</v>
      </c>
      <c r="D116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160" s="2" t="s">
        <v>151</v>
      </c>
      <c r="F1160" s="2">
        <v>1130</v>
      </c>
      <c r="G1160" s="19">
        <v>9.06E-2</v>
      </c>
      <c r="H1160" s="2">
        <v>12471</v>
      </c>
    </row>
    <row r="1161" spans="1:8" ht="14" x14ac:dyDescent="0.15">
      <c r="A1161" s="2" t="s">
        <v>109</v>
      </c>
      <c r="B1161" s="2" t="s">
        <v>143</v>
      </c>
      <c r="C1161" s="2">
        <v>2019</v>
      </c>
      <c r="D116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161" s="2" t="s">
        <v>137</v>
      </c>
      <c r="F1161" s="2">
        <v>901</v>
      </c>
      <c r="G1161" s="19">
        <v>7.22E-2</v>
      </c>
      <c r="H1161" s="2">
        <v>12471</v>
      </c>
    </row>
    <row r="1162" spans="1:8" ht="14" x14ac:dyDescent="0.15">
      <c r="A1162" s="2" t="s">
        <v>109</v>
      </c>
      <c r="B1162" s="2" t="s">
        <v>143</v>
      </c>
      <c r="C1162" s="2">
        <v>2019</v>
      </c>
      <c r="D116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162" s="2" t="s">
        <v>157</v>
      </c>
      <c r="F1162" s="2">
        <v>59</v>
      </c>
      <c r="G1162" s="19">
        <v>4.7000000000000002E-3</v>
      </c>
      <c r="H1162" s="2">
        <v>12471</v>
      </c>
    </row>
    <row r="1163" spans="1:8" ht="14" x14ac:dyDescent="0.15">
      <c r="A1163" s="2" t="s">
        <v>109</v>
      </c>
      <c r="B1163" s="2" t="s">
        <v>143</v>
      </c>
      <c r="C1163" s="2">
        <v>2019</v>
      </c>
      <c r="D116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163" s="2" t="s">
        <v>156</v>
      </c>
      <c r="F1163" s="2">
        <v>25</v>
      </c>
      <c r="G1163" s="19">
        <v>2E-3</v>
      </c>
      <c r="H1163" s="2">
        <v>12471</v>
      </c>
    </row>
    <row r="1164" spans="1:8" ht="14" x14ac:dyDescent="0.15">
      <c r="A1164" s="2" t="s">
        <v>109</v>
      </c>
      <c r="B1164" s="2" t="s">
        <v>144</v>
      </c>
      <c r="C1164" s="2">
        <v>2019</v>
      </c>
      <c r="D116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164" s="2" t="s">
        <v>135</v>
      </c>
      <c r="F1164" s="2">
        <v>4179</v>
      </c>
      <c r="G1164" s="19">
        <v>0.33450000000000002</v>
      </c>
      <c r="H1164" s="2">
        <v>12495</v>
      </c>
    </row>
    <row r="1165" spans="1:8" ht="14" x14ac:dyDescent="0.15">
      <c r="A1165" s="2" t="s">
        <v>109</v>
      </c>
      <c r="B1165" s="2" t="s">
        <v>144</v>
      </c>
      <c r="C1165" s="2">
        <v>2019</v>
      </c>
      <c r="D116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165" s="2" t="s">
        <v>134</v>
      </c>
      <c r="F1165" s="2">
        <v>4039</v>
      </c>
      <c r="G1165" s="19">
        <v>0.32319999999999999</v>
      </c>
      <c r="H1165" s="2">
        <v>12495</v>
      </c>
    </row>
    <row r="1166" spans="1:8" ht="14" x14ac:dyDescent="0.15">
      <c r="A1166" s="2" t="s">
        <v>109</v>
      </c>
      <c r="B1166" s="2" t="s">
        <v>144</v>
      </c>
      <c r="C1166" s="2">
        <v>2019</v>
      </c>
      <c r="D116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166" s="2" t="s">
        <v>136</v>
      </c>
      <c r="F1166" s="2">
        <v>2158</v>
      </c>
      <c r="G1166" s="19">
        <v>0.17269999999999999</v>
      </c>
      <c r="H1166" s="2">
        <v>12495</v>
      </c>
    </row>
    <row r="1167" spans="1:8" ht="14" x14ac:dyDescent="0.15">
      <c r="A1167" s="2" t="s">
        <v>109</v>
      </c>
      <c r="B1167" s="2" t="s">
        <v>144</v>
      </c>
      <c r="C1167" s="2">
        <v>2019</v>
      </c>
      <c r="D116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167" s="2" t="s">
        <v>151</v>
      </c>
      <c r="F1167" s="2">
        <v>1143</v>
      </c>
      <c r="G1167" s="19">
        <v>9.1499999999999998E-2</v>
      </c>
      <c r="H1167" s="2">
        <v>12495</v>
      </c>
    </row>
    <row r="1168" spans="1:8" ht="14" x14ac:dyDescent="0.15">
      <c r="A1168" s="2" t="s">
        <v>109</v>
      </c>
      <c r="B1168" s="2" t="s">
        <v>144</v>
      </c>
      <c r="C1168" s="2">
        <v>2019</v>
      </c>
      <c r="D116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168" s="2" t="s">
        <v>137</v>
      </c>
      <c r="F1168" s="2">
        <v>888</v>
      </c>
      <c r="G1168" s="19">
        <v>7.1099999999999997E-2</v>
      </c>
      <c r="H1168" s="2">
        <v>12495</v>
      </c>
    </row>
    <row r="1169" spans="1:8" ht="14" x14ac:dyDescent="0.15">
      <c r="A1169" s="2" t="s">
        <v>109</v>
      </c>
      <c r="B1169" s="2" t="s">
        <v>144</v>
      </c>
      <c r="C1169" s="2">
        <v>2019</v>
      </c>
      <c r="D116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169" s="2" t="s">
        <v>157</v>
      </c>
      <c r="F1169" s="2">
        <v>63</v>
      </c>
      <c r="G1169" s="19">
        <v>5.0000000000000001E-3</v>
      </c>
      <c r="H1169" s="2">
        <v>12495</v>
      </c>
    </row>
    <row r="1170" spans="1:8" ht="14" x14ac:dyDescent="0.15">
      <c r="A1170" s="2" t="s">
        <v>109</v>
      </c>
      <c r="B1170" s="2" t="s">
        <v>144</v>
      </c>
      <c r="C1170" s="2">
        <v>2019</v>
      </c>
      <c r="D117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170" s="2" t="s">
        <v>156</v>
      </c>
      <c r="F1170" s="2">
        <v>25</v>
      </c>
      <c r="G1170" s="19">
        <v>2E-3</v>
      </c>
      <c r="H1170" s="2">
        <v>12495</v>
      </c>
    </row>
    <row r="1171" spans="1:8" ht="14" x14ac:dyDescent="0.15">
      <c r="A1171" s="2" t="s">
        <v>112</v>
      </c>
      <c r="B1171" s="2" t="s">
        <v>145</v>
      </c>
      <c r="C1171" s="2">
        <v>2019</v>
      </c>
      <c r="D117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171" s="2" t="s">
        <v>135</v>
      </c>
      <c r="F1171" s="2">
        <v>4140</v>
      </c>
      <c r="G1171" s="19">
        <v>0.3342</v>
      </c>
      <c r="H1171" s="2">
        <v>12386</v>
      </c>
    </row>
    <row r="1172" spans="1:8" ht="14" x14ac:dyDescent="0.15">
      <c r="A1172" s="2" t="s">
        <v>112</v>
      </c>
      <c r="B1172" s="2" t="s">
        <v>145</v>
      </c>
      <c r="C1172" s="2">
        <v>2019</v>
      </c>
      <c r="D117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172" s="2" t="s">
        <v>134</v>
      </c>
      <c r="F1172" s="2">
        <v>4029</v>
      </c>
      <c r="G1172" s="19">
        <v>0.32529999999999998</v>
      </c>
      <c r="H1172" s="2">
        <v>12386</v>
      </c>
    </row>
    <row r="1173" spans="1:8" ht="14" x14ac:dyDescent="0.15">
      <c r="A1173" s="2" t="s">
        <v>112</v>
      </c>
      <c r="B1173" s="2" t="s">
        <v>145</v>
      </c>
      <c r="C1173" s="2">
        <v>2019</v>
      </c>
      <c r="D117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173" s="2" t="s">
        <v>136</v>
      </c>
      <c r="F1173" s="2">
        <v>2140</v>
      </c>
      <c r="G1173" s="19">
        <v>0.17280000000000001</v>
      </c>
      <c r="H1173" s="2">
        <v>12386</v>
      </c>
    </row>
    <row r="1174" spans="1:8" ht="14" x14ac:dyDescent="0.15">
      <c r="A1174" s="2" t="s">
        <v>112</v>
      </c>
      <c r="B1174" s="2" t="s">
        <v>145</v>
      </c>
      <c r="C1174" s="2">
        <v>2019</v>
      </c>
      <c r="D117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174" s="2" t="s">
        <v>151</v>
      </c>
      <c r="F1174" s="2">
        <v>1107</v>
      </c>
      <c r="G1174" s="19">
        <v>8.9399999999999993E-2</v>
      </c>
      <c r="H1174" s="2">
        <v>12386</v>
      </c>
    </row>
    <row r="1175" spans="1:8" ht="14" x14ac:dyDescent="0.15">
      <c r="A1175" s="2" t="s">
        <v>112</v>
      </c>
      <c r="B1175" s="2" t="s">
        <v>145</v>
      </c>
      <c r="C1175" s="2">
        <v>2019</v>
      </c>
      <c r="D117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175" s="2" t="s">
        <v>137</v>
      </c>
      <c r="F1175" s="2">
        <v>880</v>
      </c>
      <c r="G1175" s="19">
        <v>7.0999999999999994E-2</v>
      </c>
      <c r="H1175" s="2">
        <v>12386</v>
      </c>
    </row>
    <row r="1176" spans="1:8" ht="14" x14ac:dyDescent="0.15">
      <c r="A1176" s="2" t="s">
        <v>112</v>
      </c>
      <c r="B1176" s="2" t="s">
        <v>145</v>
      </c>
      <c r="C1176" s="2">
        <v>2019</v>
      </c>
      <c r="D117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176" s="2" t="s">
        <v>157</v>
      </c>
      <c r="F1176" s="2">
        <v>65</v>
      </c>
      <c r="G1176" s="19">
        <v>5.1999999999999998E-3</v>
      </c>
      <c r="H1176" s="2">
        <v>12386</v>
      </c>
    </row>
    <row r="1177" spans="1:8" ht="14" x14ac:dyDescent="0.15">
      <c r="A1177" s="2" t="s">
        <v>112</v>
      </c>
      <c r="B1177" s="2" t="s">
        <v>145</v>
      </c>
      <c r="C1177" s="2">
        <v>2019</v>
      </c>
      <c r="D117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177" s="2" t="s">
        <v>156</v>
      </c>
      <c r="F1177" s="2">
        <v>25</v>
      </c>
      <c r="G1177" s="19">
        <v>2E-3</v>
      </c>
      <c r="H1177" s="2">
        <v>12386</v>
      </c>
    </row>
    <row r="1178" spans="1:8" ht="14" x14ac:dyDescent="0.15">
      <c r="A1178" s="2" t="s">
        <v>112</v>
      </c>
      <c r="B1178" s="2" t="s">
        <v>146</v>
      </c>
      <c r="C1178" s="2">
        <v>2019</v>
      </c>
      <c r="D117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178" s="2" t="s">
        <v>135</v>
      </c>
      <c r="F1178" s="2">
        <v>4145</v>
      </c>
      <c r="G1178" s="19">
        <v>0.33510000000000001</v>
      </c>
      <c r="H1178" s="2">
        <v>12368</v>
      </c>
    </row>
    <row r="1179" spans="1:8" ht="14" x14ac:dyDescent="0.15">
      <c r="A1179" s="2" t="s">
        <v>112</v>
      </c>
      <c r="B1179" s="2" t="s">
        <v>146</v>
      </c>
      <c r="C1179" s="2">
        <v>2019</v>
      </c>
      <c r="D117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179" s="2" t="s">
        <v>134</v>
      </c>
      <c r="F1179" s="2">
        <v>4025</v>
      </c>
      <c r="G1179" s="19">
        <v>0.32540000000000002</v>
      </c>
      <c r="H1179" s="2">
        <v>12368</v>
      </c>
    </row>
    <row r="1180" spans="1:8" ht="14" x14ac:dyDescent="0.15">
      <c r="A1180" s="2" t="s">
        <v>112</v>
      </c>
      <c r="B1180" s="2" t="s">
        <v>146</v>
      </c>
      <c r="C1180" s="2">
        <v>2019</v>
      </c>
      <c r="D118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180" s="2" t="s">
        <v>136</v>
      </c>
      <c r="F1180" s="2">
        <v>2129</v>
      </c>
      <c r="G1180" s="19">
        <v>0.1721</v>
      </c>
      <c r="H1180" s="2">
        <v>12368</v>
      </c>
    </row>
    <row r="1181" spans="1:8" ht="14" x14ac:dyDescent="0.15">
      <c r="A1181" s="2" t="s">
        <v>112</v>
      </c>
      <c r="B1181" s="2" t="s">
        <v>146</v>
      </c>
      <c r="C1181" s="2">
        <v>2019</v>
      </c>
      <c r="D118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181" s="2" t="s">
        <v>151</v>
      </c>
      <c r="F1181" s="2">
        <v>1108</v>
      </c>
      <c r="G1181" s="19">
        <v>8.9599999999999999E-2</v>
      </c>
      <c r="H1181" s="2">
        <v>12368</v>
      </c>
    </row>
    <row r="1182" spans="1:8" ht="14" x14ac:dyDescent="0.15">
      <c r="A1182" s="2" t="s">
        <v>112</v>
      </c>
      <c r="B1182" s="2" t="s">
        <v>146</v>
      </c>
      <c r="C1182" s="2">
        <v>2019</v>
      </c>
      <c r="D118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182" s="2" t="s">
        <v>137</v>
      </c>
      <c r="F1182" s="2">
        <v>871</v>
      </c>
      <c r="G1182" s="19">
        <v>7.0400000000000004E-2</v>
      </c>
      <c r="H1182" s="2">
        <v>12368</v>
      </c>
    </row>
    <row r="1183" spans="1:8" ht="14" x14ac:dyDescent="0.15">
      <c r="A1183" s="2" t="s">
        <v>112</v>
      </c>
      <c r="B1183" s="2" t="s">
        <v>146</v>
      </c>
      <c r="C1183" s="2">
        <v>2019</v>
      </c>
      <c r="D118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183" s="2" t="s">
        <v>157</v>
      </c>
      <c r="F1183" s="2">
        <v>65</v>
      </c>
      <c r="G1183" s="19">
        <v>5.3E-3</v>
      </c>
      <c r="H1183" s="2">
        <v>12368</v>
      </c>
    </row>
    <row r="1184" spans="1:8" ht="14" x14ac:dyDescent="0.15">
      <c r="A1184" s="2" t="s">
        <v>112</v>
      </c>
      <c r="B1184" s="2" t="s">
        <v>146</v>
      </c>
      <c r="C1184" s="2">
        <v>2019</v>
      </c>
      <c r="D118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184" s="2" t="s">
        <v>156</v>
      </c>
      <c r="F1184" s="2">
        <v>25</v>
      </c>
      <c r="G1184" s="19">
        <v>2E-3</v>
      </c>
      <c r="H1184" s="2">
        <v>12368</v>
      </c>
    </row>
    <row r="1185" spans="1:8" ht="14" x14ac:dyDescent="0.15">
      <c r="A1185" s="2" t="s">
        <v>112</v>
      </c>
      <c r="B1185" s="2" t="s">
        <v>147</v>
      </c>
      <c r="C1185" s="2">
        <v>2019</v>
      </c>
      <c r="D118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185" s="2" t="s">
        <v>135</v>
      </c>
      <c r="F1185" s="2">
        <v>4183</v>
      </c>
      <c r="G1185" s="19">
        <v>0.3357</v>
      </c>
      <c r="H1185" s="2">
        <v>12461</v>
      </c>
    </row>
    <row r="1186" spans="1:8" ht="14" x14ac:dyDescent="0.15">
      <c r="A1186" s="2" t="s">
        <v>112</v>
      </c>
      <c r="B1186" s="2" t="s">
        <v>147</v>
      </c>
      <c r="C1186" s="2">
        <v>2019</v>
      </c>
      <c r="D118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186" s="2" t="s">
        <v>134</v>
      </c>
      <c r="F1186" s="2">
        <v>4051</v>
      </c>
      <c r="G1186" s="19">
        <v>0.3251</v>
      </c>
      <c r="H1186" s="2">
        <v>12461</v>
      </c>
    </row>
    <row r="1187" spans="1:8" ht="14" x14ac:dyDescent="0.15">
      <c r="A1187" s="2" t="s">
        <v>112</v>
      </c>
      <c r="B1187" s="2" t="s">
        <v>147</v>
      </c>
      <c r="C1187" s="2">
        <v>2019</v>
      </c>
      <c r="D118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187" s="2" t="s">
        <v>136</v>
      </c>
      <c r="F1187" s="2">
        <v>2117</v>
      </c>
      <c r="G1187" s="19">
        <v>0.1699</v>
      </c>
      <c r="H1187" s="2">
        <v>12461</v>
      </c>
    </row>
    <row r="1188" spans="1:8" ht="14" x14ac:dyDescent="0.15">
      <c r="A1188" s="2" t="s">
        <v>112</v>
      </c>
      <c r="B1188" s="2" t="s">
        <v>147</v>
      </c>
      <c r="C1188" s="2">
        <v>2019</v>
      </c>
      <c r="D118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188" s="2" t="s">
        <v>151</v>
      </c>
      <c r="F1188" s="2">
        <v>1131</v>
      </c>
      <c r="G1188" s="19">
        <v>9.0800000000000006E-2</v>
      </c>
      <c r="H1188" s="2">
        <v>12461</v>
      </c>
    </row>
    <row r="1189" spans="1:8" ht="14" x14ac:dyDescent="0.15">
      <c r="A1189" s="2" t="s">
        <v>112</v>
      </c>
      <c r="B1189" s="2" t="s">
        <v>147</v>
      </c>
      <c r="C1189" s="2">
        <v>2019</v>
      </c>
      <c r="D118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189" s="2" t="s">
        <v>137</v>
      </c>
      <c r="F1189" s="2">
        <v>889</v>
      </c>
      <c r="G1189" s="19">
        <v>7.1300000000000002E-2</v>
      </c>
      <c r="H1189" s="2">
        <v>12461</v>
      </c>
    </row>
    <row r="1190" spans="1:8" ht="14" x14ac:dyDescent="0.15">
      <c r="A1190" s="2" t="s">
        <v>112</v>
      </c>
      <c r="B1190" s="2" t="s">
        <v>147</v>
      </c>
      <c r="C1190" s="2">
        <v>2019</v>
      </c>
      <c r="D119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190" s="2" t="s">
        <v>157</v>
      </c>
      <c r="F1190" s="2">
        <v>66</v>
      </c>
      <c r="G1190" s="19">
        <v>5.3E-3</v>
      </c>
      <c r="H1190" s="2">
        <v>12461</v>
      </c>
    </row>
    <row r="1191" spans="1:8" ht="14" x14ac:dyDescent="0.15">
      <c r="A1191" s="2" t="s">
        <v>112</v>
      </c>
      <c r="B1191" s="2" t="s">
        <v>147</v>
      </c>
      <c r="C1191" s="2">
        <v>2019</v>
      </c>
      <c r="D119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191" s="2" t="s">
        <v>156</v>
      </c>
      <c r="F1191" s="2">
        <v>24</v>
      </c>
      <c r="G1191" s="19">
        <v>1.9E-3</v>
      </c>
      <c r="H1191" s="2">
        <v>12461</v>
      </c>
    </row>
    <row r="1192" spans="1:8" ht="14" x14ac:dyDescent="0.15">
      <c r="A1192" s="2" t="s">
        <v>113</v>
      </c>
      <c r="B1192" s="2" t="s">
        <v>148</v>
      </c>
      <c r="C1192" s="2">
        <v>2020</v>
      </c>
      <c r="D119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192" s="2" t="s">
        <v>135</v>
      </c>
      <c r="F1192" s="2">
        <v>4182</v>
      </c>
      <c r="G1192" s="19">
        <v>0.3372</v>
      </c>
      <c r="H1192" s="2">
        <v>12403</v>
      </c>
    </row>
    <row r="1193" spans="1:8" ht="14" x14ac:dyDescent="0.15">
      <c r="A1193" s="2" t="s">
        <v>113</v>
      </c>
      <c r="B1193" s="2" t="s">
        <v>148</v>
      </c>
      <c r="C1193" s="2">
        <v>2020</v>
      </c>
      <c r="D119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193" s="2" t="s">
        <v>134</v>
      </c>
      <c r="F1193" s="2">
        <v>4035</v>
      </c>
      <c r="G1193" s="19">
        <v>0.32529999999999998</v>
      </c>
      <c r="H1193" s="2">
        <v>12403</v>
      </c>
    </row>
    <row r="1194" spans="1:8" ht="14" x14ac:dyDescent="0.15">
      <c r="A1194" s="2" t="s">
        <v>113</v>
      </c>
      <c r="B1194" s="2" t="s">
        <v>148</v>
      </c>
      <c r="C1194" s="2">
        <v>2020</v>
      </c>
      <c r="D119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194" s="2" t="s">
        <v>136</v>
      </c>
      <c r="F1194" s="2">
        <v>2089</v>
      </c>
      <c r="G1194" s="19">
        <v>0.16839999999999999</v>
      </c>
      <c r="H1194" s="2">
        <v>12403</v>
      </c>
    </row>
    <row r="1195" spans="1:8" ht="14" x14ac:dyDescent="0.15">
      <c r="A1195" s="2" t="s">
        <v>113</v>
      </c>
      <c r="B1195" s="2" t="s">
        <v>148</v>
      </c>
      <c r="C1195" s="2">
        <v>2020</v>
      </c>
      <c r="D119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195" s="2" t="s">
        <v>151</v>
      </c>
      <c r="F1195" s="2">
        <v>1123</v>
      </c>
      <c r="G1195" s="19">
        <v>9.0499999999999997E-2</v>
      </c>
      <c r="H1195" s="2">
        <v>12403</v>
      </c>
    </row>
    <row r="1196" spans="1:8" ht="14" x14ac:dyDescent="0.15">
      <c r="A1196" s="2" t="s">
        <v>113</v>
      </c>
      <c r="B1196" s="2" t="s">
        <v>148</v>
      </c>
      <c r="C1196" s="2">
        <v>2020</v>
      </c>
      <c r="D119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196" s="2" t="s">
        <v>137</v>
      </c>
      <c r="F1196" s="2">
        <v>884</v>
      </c>
      <c r="G1196" s="19">
        <v>7.1300000000000002E-2</v>
      </c>
      <c r="H1196" s="2">
        <v>12403</v>
      </c>
    </row>
    <row r="1197" spans="1:8" ht="14" x14ac:dyDescent="0.15">
      <c r="A1197" s="2" t="s">
        <v>113</v>
      </c>
      <c r="B1197" s="2" t="s">
        <v>148</v>
      </c>
      <c r="C1197" s="2">
        <v>2020</v>
      </c>
      <c r="D119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197" s="2" t="s">
        <v>157</v>
      </c>
      <c r="F1197" s="2">
        <v>66</v>
      </c>
      <c r="G1197" s="19">
        <v>5.3E-3</v>
      </c>
      <c r="H1197" s="2">
        <v>12403</v>
      </c>
    </row>
    <row r="1198" spans="1:8" ht="14" x14ac:dyDescent="0.15">
      <c r="A1198" s="2" t="s">
        <v>113</v>
      </c>
      <c r="B1198" s="2" t="s">
        <v>148</v>
      </c>
      <c r="C1198" s="2">
        <v>2020</v>
      </c>
      <c r="D119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198" s="2" t="s">
        <v>156</v>
      </c>
      <c r="F1198" s="2">
        <v>24</v>
      </c>
      <c r="G1198" s="19">
        <v>1.9E-3</v>
      </c>
      <c r="H1198" s="2">
        <v>12403</v>
      </c>
    </row>
    <row r="1199" spans="1:8" ht="14" x14ac:dyDescent="0.15">
      <c r="A1199" s="2" t="s">
        <v>113</v>
      </c>
      <c r="B1199" s="2" t="s">
        <v>149</v>
      </c>
      <c r="C1199" s="2">
        <v>2020</v>
      </c>
      <c r="D119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199" s="2" t="s">
        <v>135</v>
      </c>
      <c r="F1199" s="2">
        <v>4135</v>
      </c>
      <c r="G1199" s="19">
        <v>0.33679999999999999</v>
      </c>
      <c r="H1199" s="2">
        <v>12279</v>
      </c>
    </row>
    <row r="1200" spans="1:8" ht="14" x14ac:dyDescent="0.15">
      <c r="A1200" s="2" t="s">
        <v>113</v>
      </c>
      <c r="B1200" s="2" t="s">
        <v>149</v>
      </c>
      <c r="C1200" s="2">
        <v>2020</v>
      </c>
      <c r="D120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200" s="2" t="s">
        <v>134</v>
      </c>
      <c r="F1200" s="2">
        <v>4011</v>
      </c>
      <c r="G1200" s="19">
        <v>0.32669999999999999</v>
      </c>
      <c r="H1200" s="2">
        <v>12279</v>
      </c>
    </row>
    <row r="1201" spans="1:8" ht="14" x14ac:dyDescent="0.15">
      <c r="A1201" s="2" t="s">
        <v>113</v>
      </c>
      <c r="B1201" s="2" t="s">
        <v>149</v>
      </c>
      <c r="C1201" s="2">
        <v>2020</v>
      </c>
      <c r="D120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201" s="2" t="s">
        <v>136</v>
      </c>
      <c r="F1201" s="2">
        <v>2069</v>
      </c>
      <c r="G1201" s="19">
        <v>0.16850000000000001</v>
      </c>
      <c r="H1201" s="2">
        <v>12279</v>
      </c>
    </row>
    <row r="1202" spans="1:8" ht="14" x14ac:dyDescent="0.15">
      <c r="A1202" s="2" t="s">
        <v>113</v>
      </c>
      <c r="B1202" s="2" t="s">
        <v>149</v>
      </c>
      <c r="C1202" s="2">
        <v>2020</v>
      </c>
      <c r="D120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202" s="2" t="s">
        <v>151</v>
      </c>
      <c r="F1202" s="2">
        <v>1112</v>
      </c>
      <c r="G1202" s="19">
        <v>9.06E-2</v>
      </c>
      <c r="H1202" s="2">
        <v>12279</v>
      </c>
    </row>
    <row r="1203" spans="1:8" ht="14" x14ac:dyDescent="0.15">
      <c r="A1203" s="2" t="s">
        <v>113</v>
      </c>
      <c r="B1203" s="2" t="s">
        <v>149</v>
      </c>
      <c r="C1203" s="2">
        <v>2020</v>
      </c>
      <c r="D120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203" s="2" t="s">
        <v>137</v>
      </c>
      <c r="F1203" s="2">
        <v>862</v>
      </c>
      <c r="G1203" s="19">
        <v>7.0199999999999999E-2</v>
      </c>
      <c r="H1203" s="2">
        <v>12279</v>
      </c>
    </row>
    <row r="1204" spans="1:8" ht="14" x14ac:dyDescent="0.15">
      <c r="A1204" s="2" t="s">
        <v>113</v>
      </c>
      <c r="B1204" s="2" t="s">
        <v>149</v>
      </c>
      <c r="C1204" s="2">
        <v>2020</v>
      </c>
      <c r="D120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204" s="2" t="s">
        <v>157</v>
      </c>
      <c r="F1204" s="2">
        <v>66</v>
      </c>
      <c r="G1204" s="19">
        <v>5.4000000000000003E-3</v>
      </c>
      <c r="H1204" s="2">
        <v>12279</v>
      </c>
    </row>
    <row r="1205" spans="1:8" ht="14" x14ac:dyDescent="0.15">
      <c r="A1205" s="2" t="s">
        <v>113</v>
      </c>
      <c r="B1205" s="2" t="s">
        <v>149</v>
      </c>
      <c r="C1205" s="2">
        <v>2020</v>
      </c>
      <c r="D120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205" s="2" t="s">
        <v>156</v>
      </c>
      <c r="F1205" s="2">
        <v>24</v>
      </c>
      <c r="G1205" s="19">
        <v>2E-3</v>
      </c>
      <c r="H1205" s="2">
        <v>12279</v>
      </c>
    </row>
    <row r="1206" spans="1:8" ht="14" x14ac:dyDescent="0.15">
      <c r="A1206" s="2" t="s">
        <v>113</v>
      </c>
      <c r="B1206" s="2" t="s">
        <v>150</v>
      </c>
      <c r="C1206" s="2">
        <v>2020</v>
      </c>
      <c r="D120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206" s="2" t="s">
        <v>135</v>
      </c>
      <c r="F1206" s="2">
        <v>4134</v>
      </c>
      <c r="G1206" s="19">
        <v>0.3362</v>
      </c>
      <c r="H1206" s="2">
        <v>12296</v>
      </c>
    </row>
    <row r="1207" spans="1:8" ht="14" x14ac:dyDescent="0.15">
      <c r="A1207" s="2" t="s">
        <v>113</v>
      </c>
      <c r="B1207" s="2" t="s">
        <v>150</v>
      </c>
      <c r="C1207" s="2">
        <v>2020</v>
      </c>
      <c r="D120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207" s="2" t="s">
        <v>134</v>
      </c>
      <c r="F1207" s="2">
        <v>4020</v>
      </c>
      <c r="G1207" s="19">
        <v>0.32690000000000002</v>
      </c>
      <c r="H1207" s="2">
        <v>12296</v>
      </c>
    </row>
    <row r="1208" spans="1:8" ht="14" x14ac:dyDescent="0.15">
      <c r="A1208" s="2" t="s">
        <v>113</v>
      </c>
      <c r="B1208" s="2" t="s">
        <v>150</v>
      </c>
      <c r="C1208" s="2">
        <v>2020</v>
      </c>
      <c r="D120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208" s="2" t="s">
        <v>136</v>
      </c>
      <c r="F1208" s="2">
        <v>2068</v>
      </c>
      <c r="G1208" s="19">
        <v>0.16819999999999999</v>
      </c>
      <c r="H1208" s="2">
        <v>12296</v>
      </c>
    </row>
    <row r="1209" spans="1:8" ht="14" x14ac:dyDescent="0.15">
      <c r="A1209" s="2" t="s">
        <v>113</v>
      </c>
      <c r="B1209" s="2" t="s">
        <v>150</v>
      </c>
      <c r="C1209" s="2">
        <v>2020</v>
      </c>
      <c r="D120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209" s="2" t="s">
        <v>151</v>
      </c>
      <c r="F1209" s="2">
        <v>1116</v>
      </c>
      <c r="G1209" s="19">
        <v>9.0800000000000006E-2</v>
      </c>
      <c r="H1209" s="2">
        <v>12296</v>
      </c>
    </row>
    <row r="1210" spans="1:8" ht="14" x14ac:dyDescent="0.15">
      <c r="A1210" s="2" t="s">
        <v>113</v>
      </c>
      <c r="B1210" s="2" t="s">
        <v>150</v>
      </c>
      <c r="C1210" s="2">
        <v>2020</v>
      </c>
      <c r="D121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210" s="2" t="s">
        <v>137</v>
      </c>
      <c r="F1210" s="2">
        <v>868</v>
      </c>
      <c r="G1210" s="19">
        <v>7.0599999999999996E-2</v>
      </c>
      <c r="H1210" s="2">
        <v>12296</v>
      </c>
    </row>
    <row r="1211" spans="1:8" ht="14" x14ac:dyDescent="0.15">
      <c r="A1211" s="2" t="s">
        <v>113</v>
      </c>
      <c r="B1211" s="2" t="s">
        <v>150</v>
      </c>
      <c r="C1211" s="2">
        <v>2020</v>
      </c>
      <c r="D121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211" s="2" t="s">
        <v>157</v>
      </c>
      <c r="F1211" s="2">
        <v>66</v>
      </c>
      <c r="G1211" s="19">
        <v>5.4000000000000003E-3</v>
      </c>
      <c r="H1211" s="2">
        <v>12296</v>
      </c>
    </row>
    <row r="1212" spans="1:8" ht="14" x14ac:dyDescent="0.15">
      <c r="A1212" s="2" t="s">
        <v>113</v>
      </c>
      <c r="B1212" s="2" t="s">
        <v>150</v>
      </c>
      <c r="C1212" s="2">
        <v>2020</v>
      </c>
      <c r="D121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212" s="2" t="s">
        <v>156</v>
      </c>
      <c r="F1212" s="2">
        <v>24</v>
      </c>
      <c r="G1212" s="19">
        <v>2E-3</v>
      </c>
      <c r="H1212" s="2">
        <v>12296</v>
      </c>
    </row>
    <row r="1213" spans="1:8" ht="14" x14ac:dyDescent="0.15">
      <c r="A1213" s="2" t="s">
        <v>114</v>
      </c>
      <c r="B1213" s="2" t="s">
        <v>152</v>
      </c>
      <c r="C1213" s="2">
        <v>2020</v>
      </c>
      <c r="D121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213" s="2" t="s">
        <v>135</v>
      </c>
      <c r="F1213" s="2">
        <v>4122</v>
      </c>
      <c r="G1213" s="19">
        <v>0.3362</v>
      </c>
      <c r="H1213" s="2">
        <v>12260</v>
      </c>
    </row>
    <row r="1214" spans="1:8" ht="14" x14ac:dyDescent="0.15">
      <c r="A1214" s="2" t="s">
        <v>114</v>
      </c>
      <c r="B1214" s="2" t="s">
        <v>152</v>
      </c>
      <c r="C1214" s="2">
        <v>2020</v>
      </c>
      <c r="D121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214" s="2" t="s">
        <v>134</v>
      </c>
      <c r="F1214" s="2">
        <v>4016</v>
      </c>
      <c r="G1214" s="19">
        <v>0.3276</v>
      </c>
      <c r="H1214" s="2">
        <v>12260</v>
      </c>
    </row>
    <row r="1215" spans="1:8" ht="14" x14ac:dyDescent="0.15">
      <c r="A1215" s="2" t="s">
        <v>114</v>
      </c>
      <c r="B1215" s="2" t="s">
        <v>152</v>
      </c>
      <c r="C1215" s="2">
        <v>2020</v>
      </c>
      <c r="D121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215" s="2" t="s">
        <v>136</v>
      </c>
      <c r="F1215" s="2">
        <v>2056</v>
      </c>
      <c r="G1215" s="19">
        <v>0.16769999999999999</v>
      </c>
      <c r="H1215" s="2">
        <v>12260</v>
      </c>
    </row>
    <row r="1216" spans="1:8" ht="14" x14ac:dyDescent="0.15">
      <c r="A1216" s="2" t="s">
        <v>114</v>
      </c>
      <c r="B1216" s="2" t="s">
        <v>152</v>
      </c>
      <c r="C1216" s="2">
        <v>2020</v>
      </c>
      <c r="D121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216" s="2" t="s">
        <v>151</v>
      </c>
      <c r="F1216" s="2">
        <v>1113</v>
      </c>
      <c r="G1216" s="19">
        <v>9.0800000000000006E-2</v>
      </c>
      <c r="H1216" s="2">
        <v>12260</v>
      </c>
    </row>
    <row r="1217" spans="1:8" ht="14" x14ac:dyDescent="0.15">
      <c r="A1217" s="2" t="s">
        <v>114</v>
      </c>
      <c r="B1217" s="2" t="s">
        <v>152</v>
      </c>
      <c r="C1217" s="2">
        <v>2020</v>
      </c>
      <c r="D121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217" s="2" t="s">
        <v>137</v>
      </c>
      <c r="F1217" s="2">
        <v>863</v>
      </c>
      <c r="G1217" s="19">
        <v>7.0400000000000004E-2</v>
      </c>
      <c r="H1217" s="2">
        <v>12260</v>
      </c>
    </row>
    <row r="1218" spans="1:8" ht="14" x14ac:dyDescent="0.15">
      <c r="A1218" s="2" t="s">
        <v>114</v>
      </c>
      <c r="B1218" s="2" t="s">
        <v>152</v>
      </c>
      <c r="C1218" s="2">
        <v>2020</v>
      </c>
      <c r="D121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218" s="2" t="s">
        <v>157</v>
      </c>
      <c r="F1218" s="2">
        <v>66</v>
      </c>
      <c r="G1218" s="19">
        <v>5.4000000000000003E-3</v>
      </c>
      <c r="H1218" s="2">
        <v>12260</v>
      </c>
    </row>
    <row r="1219" spans="1:8" ht="14" x14ac:dyDescent="0.15">
      <c r="A1219" s="2" t="s">
        <v>114</v>
      </c>
      <c r="B1219" s="2" t="s">
        <v>152</v>
      </c>
      <c r="C1219" s="2">
        <v>2020</v>
      </c>
      <c r="D121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219" s="2" t="s">
        <v>156</v>
      </c>
      <c r="F1219" s="2">
        <v>24</v>
      </c>
      <c r="G1219" s="19">
        <v>2E-3</v>
      </c>
      <c r="H1219" s="2">
        <v>12260</v>
      </c>
    </row>
    <row r="1220" spans="1:8" ht="14" x14ac:dyDescent="0.15">
      <c r="A1220" s="2" t="s">
        <v>114</v>
      </c>
      <c r="B1220" s="2" t="s">
        <v>153</v>
      </c>
      <c r="C1220" s="2">
        <v>2020</v>
      </c>
      <c r="D122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220" s="2" t="s">
        <v>135</v>
      </c>
      <c r="F1220" s="2">
        <v>4121</v>
      </c>
      <c r="G1220" s="19">
        <v>0.33589999999999998</v>
      </c>
      <c r="H1220" s="2">
        <v>12268</v>
      </c>
    </row>
    <row r="1221" spans="1:8" ht="14" x14ac:dyDescent="0.15">
      <c r="A1221" s="2" t="s">
        <v>114</v>
      </c>
      <c r="B1221" s="2" t="s">
        <v>153</v>
      </c>
      <c r="C1221" s="2">
        <v>2020</v>
      </c>
      <c r="D122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221" s="2" t="s">
        <v>134</v>
      </c>
      <c r="F1221" s="2">
        <v>4014</v>
      </c>
      <c r="G1221" s="19">
        <v>0.32719999999999999</v>
      </c>
      <c r="H1221" s="2">
        <v>12268</v>
      </c>
    </row>
    <row r="1222" spans="1:8" ht="14" x14ac:dyDescent="0.15">
      <c r="A1222" s="2" t="s">
        <v>114</v>
      </c>
      <c r="B1222" s="2" t="s">
        <v>153</v>
      </c>
      <c r="C1222" s="2">
        <v>2020</v>
      </c>
      <c r="D122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222" s="2" t="s">
        <v>136</v>
      </c>
      <c r="F1222" s="2">
        <v>2055</v>
      </c>
      <c r="G1222" s="19">
        <v>0.16750000000000001</v>
      </c>
      <c r="H1222" s="2">
        <v>12268</v>
      </c>
    </row>
    <row r="1223" spans="1:8" ht="14" x14ac:dyDescent="0.15">
      <c r="A1223" s="2" t="s">
        <v>114</v>
      </c>
      <c r="B1223" s="2" t="s">
        <v>153</v>
      </c>
      <c r="C1223" s="2">
        <v>2020</v>
      </c>
      <c r="D122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223" s="2" t="s">
        <v>151</v>
      </c>
      <c r="F1223" s="2">
        <v>1113</v>
      </c>
      <c r="G1223" s="19">
        <v>9.0700000000000003E-2</v>
      </c>
      <c r="H1223" s="2">
        <v>12268</v>
      </c>
    </row>
    <row r="1224" spans="1:8" ht="14" x14ac:dyDescent="0.15">
      <c r="A1224" s="2" t="s">
        <v>114</v>
      </c>
      <c r="B1224" s="2" t="s">
        <v>153</v>
      </c>
      <c r="C1224" s="2">
        <v>2020</v>
      </c>
      <c r="D122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224" s="2" t="s">
        <v>137</v>
      </c>
      <c r="F1224" s="2">
        <v>875</v>
      </c>
      <c r="G1224" s="19">
        <v>7.1300000000000002E-2</v>
      </c>
      <c r="H1224" s="2">
        <v>12268</v>
      </c>
    </row>
    <row r="1225" spans="1:8" ht="14" x14ac:dyDescent="0.15">
      <c r="A1225" s="2" t="s">
        <v>114</v>
      </c>
      <c r="B1225" s="2" t="s">
        <v>153</v>
      </c>
      <c r="C1225" s="2">
        <v>2020</v>
      </c>
      <c r="D122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225" s="2" t="s">
        <v>157</v>
      </c>
      <c r="F1225" s="2">
        <v>66</v>
      </c>
      <c r="G1225" s="19">
        <v>5.4000000000000003E-3</v>
      </c>
      <c r="H1225" s="2">
        <v>12268</v>
      </c>
    </row>
    <row r="1226" spans="1:8" ht="14" x14ac:dyDescent="0.15">
      <c r="A1226" s="2" t="s">
        <v>114</v>
      </c>
      <c r="B1226" s="2" t="s">
        <v>153</v>
      </c>
      <c r="C1226" s="2">
        <v>2020</v>
      </c>
      <c r="D122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226" s="2" t="s">
        <v>156</v>
      </c>
      <c r="F1226" s="2">
        <v>24</v>
      </c>
      <c r="G1226" s="19">
        <v>2E-3</v>
      </c>
      <c r="H1226" s="2">
        <v>12268</v>
      </c>
    </row>
    <row r="1227" spans="1:8" ht="14" x14ac:dyDescent="0.15">
      <c r="A1227" s="2" t="s">
        <v>114</v>
      </c>
      <c r="B1227" s="2" t="s">
        <v>154</v>
      </c>
      <c r="C1227" s="2">
        <v>2020</v>
      </c>
      <c r="D122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227" s="2" t="s">
        <v>135</v>
      </c>
      <c r="F1227" s="2">
        <v>4137</v>
      </c>
      <c r="G1227" s="19">
        <v>0.33700000000000002</v>
      </c>
      <c r="H1227" s="2">
        <v>12277</v>
      </c>
    </row>
    <row r="1228" spans="1:8" ht="14" x14ac:dyDescent="0.15">
      <c r="A1228" s="2" t="s">
        <v>114</v>
      </c>
      <c r="B1228" s="2" t="s">
        <v>154</v>
      </c>
      <c r="C1228" s="2">
        <v>2020</v>
      </c>
      <c r="D122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228" s="2" t="s">
        <v>134</v>
      </c>
      <c r="F1228" s="2">
        <v>4010</v>
      </c>
      <c r="G1228" s="19">
        <v>0.3266</v>
      </c>
      <c r="H1228" s="2">
        <v>12277</v>
      </c>
    </row>
    <row r="1229" spans="1:8" ht="14" x14ac:dyDescent="0.15">
      <c r="A1229" s="2" t="s">
        <v>114</v>
      </c>
      <c r="B1229" s="2" t="s">
        <v>154</v>
      </c>
      <c r="C1229" s="2">
        <v>2020</v>
      </c>
      <c r="D122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229" s="2" t="s">
        <v>136</v>
      </c>
      <c r="F1229" s="2">
        <v>2052</v>
      </c>
      <c r="G1229" s="19">
        <v>0.1671</v>
      </c>
      <c r="H1229" s="2">
        <v>12277</v>
      </c>
    </row>
    <row r="1230" spans="1:8" ht="14" x14ac:dyDescent="0.15">
      <c r="A1230" s="2" t="s">
        <v>114</v>
      </c>
      <c r="B1230" s="2" t="s">
        <v>154</v>
      </c>
      <c r="C1230" s="2">
        <v>2020</v>
      </c>
      <c r="D123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230" s="2" t="s">
        <v>151</v>
      </c>
      <c r="F1230" s="2">
        <v>1111</v>
      </c>
      <c r="G1230" s="19">
        <v>9.0499999999999997E-2</v>
      </c>
      <c r="H1230" s="2">
        <v>12277</v>
      </c>
    </row>
    <row r="1231" spans="1:8" ht="14" x14ac:dyDescent="0.15">
      <c r="A1231" s="2" t="s">
        <v>114</v>
      </c>
      <c r="B1231" s="2" t="s">
        <v>154</v>
      </c>
      <c r="C1231" s="2">
        <v>2020</v>
      </c>
      <c r="D123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231" s="2" t="s">
        <v>137</v>
      </c>
      <c r="F1231" s="2">
        <v>877</v>
      </c>
      <c r="G1231" s="19">
        <v>7.1400000000000005E-2</v>
      </c>
      <c r="H1231" s="2">
        <v>12277</v>
      </c>
    </row>
    <row r="1232" spans="1:8" ht="14" x14ac:dyDescent="0.15">
      <c r="A1232" s="2" t="s">
        <v>114</v>
      </c>
      <c r="B1232" s="2" t="s">
        <v>154</v>
      </c>
      <c r="C1232" s="2">
        <v>2020</v>
      </c>
      <c r="D123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232" s="2" t="s">
        <v>157</v>
      </c>
      <c r="F1232" s="2">
        <v>66</v>
      </c>
      <c r="G1232" s="19">
        <v>5.4000000000000003E-3</v>
      </c>
      <c r="H1232" s="2">
        <v>12277</v>
      </c>
    </row>
    <row r="1233" spans="1:8" ht="14" x14ac:dyDescent="0.15">
      <c r="A1233" s="2" t="s">
        <v>114</v>
      </c>
      <c r="B1233" s="2" t="s">
        <v>154</v>
      </c>
      <c r="C1233" s="2">
        <v>2020</v>
      </c>
      <c r="D123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233" s="2" t="s">
        <v>156</v>
      </c>
      <c r="F1233" s="2">
        <v>24</v>
      </c>
      <c r="G1233" s="19">
        <v>2E-3</v>
      </c>
      <c r="H1233" s="2">
        <v>12277</v>
      </c>
    </row>
    <row r="1234" spans="1:8" ht="14" x14ac:dyDescent="0.15">
      <c r="A1234" s="2" t="s">
        <v>109</v>
      </c>
      <c r="B1234" s="2" t="s">
        <v>133</v>
      </c>
      <c r="C1234" s="2">
        <v>2020</v>
      </c>
      <c r="D123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34" s="2" t="s">
        <v>135</v>
      </c>
      <c r="F1234" s="2">
        <v>4039</v>
      </c>
      <c r="G1234" s="19">
        <v>0.33400000000000002</v>
      </c>
      <c r="H1234" s="2">
        <v>12092</v>
      </c>
    </row>
    <row r="1235" spans="1:8" ht="14" x14ac:dyDescent="0.15">
      <c r="A1235" s="2" t="s">
        <v>109</v>
      </c>
      <c r="B1235" s="2" t="s">
        <v>133</v>
      </c>
      <c r="C1235" s="2">
        <v>2020</v>
      </c>
      <c r="D123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35" s="2" t="s">
        <v>134</v>
      </c>
      <c r="F1235" s="2">
        <v>3956</v>
      </c>
      <c r="G1235" s="19">
        <v>0.32719999999999999</v>
      </c>
      <c r="H1235" s="2">
        <v>12092</v>
      </c>
    </row>
    <row r="1236" spans="1:8" ht="14" x14ac:dyDescent="0.15">
      <c r="A1236" s="2" t="s">
        <v>109</v>
      </c>
      <c r="B1236" s="2" t="s">
        <v>133</v>
      </c>
      <c r="C1236" s="2">
        <v>2020</v>
      </c>
      <c r="D123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36" s="2" t="s">
        <v>136</v>
      </c>
      <c r="F1236" s="2">
        <v>2007</v>
      </c>
      <c r="G1236" s="19">
        <v>0.16600000000000001</v>
      </c>
      <c r="H1236" s="2">
        <v>12092</v>
      </c>
    </row>
    <row r="1237" spans="1:8" ht="14" x14ac:dyDescent="0.15">
      <c r="A1237" s="2" t="s">
        <v>109</v>
      </c>
      <c r="B1237" s="2" t="s">
        <v>133</v>
      </c>
      <c r="C1237" s="2">
        <v>2020</v>
      </c>
      <c r="D123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37" s="2" t="s">
        <v>151</v>
      </c>
      <c r="F1237" s="2">
        <v>1106</v>
      </c>
      <c r="G1237" s="19">
        <v>9.1499999999999998E-2</v>
      </c>
      <c r="H1237" s="2">
        <v>12092</v>
      </c>
    </row>
    <row r="1238" spans="1:8" ht="14" x14ac:dyDescent="0.15">
      <c r="A1238" s="2" t="s">
        <v>109</v>
      </c>
      <c r="B1238" s="2" t="s">
        <v>133</v>
      </c>
      <c r="C1238" s="2">
        <v>2020</v>
      </c>
      <c r="D123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38" s="2" t="s">
        <v>137</v>
      </c>
      <c r="F1238" s="2">
        <v>896</v>
      </c>
      <c r="G1238" s="19">
        <v>7.4099999999999999E-2</v>
      </c>
      <c r="H1238" s="2">
        <v>12092</v>
      </c>
    </row>
    <row r="1239" spans="1:8" ht="14" x14ac:dyDescent="0.15">
      <c r="A1239" s="2" t="s">
        <v>109</v>
      </c>
      <c r="B1239" s="2" t="s">
        <v>133</v>
      </c>
      <c r="C1239" s="2">
        <v>2020</v>
      </c>
      <c r="D123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39" s="2" t="s">
        <v>157</v>
      </c>
      <c r="F1239" s="2">
        <v>64</v>
      </c>
      <c r="G1239" s="19">
        <v>5.3E-3</v>
      </c>
      <c r="H1239" s="2">
        <v>12092</v>
      </c>
    </row>
    <row r="1240" spans="1:8" ht="14" x14ac:dyDescent="0.15">
      <c r="A1240" s="2" t="s">
        <v>109</v>
      </c>
      <c r="B1240" s="2" t="s">
        <v>133</v>
      </c>
      <c r="C1240" s="2">
        <v>2020</v>
      </c>
      <c r="D124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40" s="2" t="s">
        <v>156</v>
      </c>
      <c r="F1240" s="2">
        <v>24</v>
      </c>
      <c r="G1240" s="19">
        <v>2E-3</v>
      </c>
      <c r="H1240" s="2">
        <v>12092</v>
      </c>
    </row>
    <row r="1241" spans="1:8" ht="14" x14ac:dyDescent="0.15">
      <c r="A1241" s="2" t="s">
        <v>109</v>
      </c>
      <c r="B1241" s="2" t="s">
        <v>143</v>
      </c>
      <c r="C1241" s="2">
        <v>2020</v>
      </c>
      <c r="D124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41" s="2" t="s">
        <v>135</v>
      </c>
      <c r="F1241" s="2">
        <v>3976</v>
      </c>
      <c r="G1241" s="19">
        <v>0.33339999999999997</v>
      </c>
      <c r="H1241" s="2">
        <v>11924</v>
      </c>
    </row>
    <row r="1242" spans="1:8" ht="14" x14ac:dyDescent="0.15">
      <c r="A1242" s="2" t="s">
        <v>109</v>
      </c>
      <c r="B1242" s="2" t="s">
        <v>143</v>
      </c>
      <c r="C1242" s="2">
        <v>2020</v>
      </c>
      <c r="D124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42" s="2" t="s">
        <v>134</v>
      </c>
      <c r="F1242" s="2">
        <v>3923</v>
      </c>
      <c r="G1242" s="19">
        <v>0.32900000000000001</v>
      </c>
      <c r="H1242" s="2">
        <v>11924</v>
      </c>
    </row>
    <row r="1243" spans="1:8" ht="14" x14ac:dyDescent="0.15">
      <c r="A1243" s="2" t="s">
        <v>109</v>
      </c>
      <c r="B1243" s="2" t="s">
        <v>143</v>
      </c>
      <c r="C1243" s="2">
        <v>2020</v>
      </c>
      <c r="D124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43" s="2" t="s">
        <v>136</v>
      </c>
      <c r="F1243" s="2">
        <v>1984</v>
      </c>
      <c r="G1243" s="19">
        <v>0.16639999999999999</v>
      </c>
      <c r="H1243" s="2">
        <v>11924</v>
      </c>
    </row>
    <row r="1244" spans="1:8" ht="14" x14ac:dyDescent="0.15">
      <c r="A1244" s="2" t="s">
        <v>109</v>
      </c>
      <c r="B1244" s="2" t="s">
        <v>143</v>
      </c>
      <c r="C1244" s="2">
        <v>2020</v>
      </c>
      <c r="D124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44" s="2" t="s">
        <v>151</v>
      </c>
      <c r="F1244" s="2">
        <v>1092</v>
      </c>
      <c r="G1244" s="19">
        <v>9.1600000000000001E-2</v>
      </c>
      <c r="H1244" s="2">
        <v>11924</v>
      </c>
    </row>
    <row r="1245" spans="1:8" ht="14" x14ac:dyDescent="0.15">
      <c r="A1245" s="2" t="s">
        <v>109</v>
      </c>
      <c r="B1245" s="2" t="s">
        <v>143</v>
      </c>
      <c r="C1245" s="2">
        <v>2020</v>
      </c>
      <c r="D124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45" s="2" t="s">
        <v>137</v>
      </c>
      <c r="F1245" s="2">
        <v>860</v>
      </c>
      <c r="G1245" s="19">
        <v>7.2099999999999997E-2</v>
      </c>
      <c r="H1245" s="2">
        <v>11924</v>
      </c>
    </row>
    <row r="1246" spans="1:8" ht="14" x14ac:dyDescent="0.15">
      <c r="A1246" s="2" t="s">
        <v>109</v>
      </c>
      <c r="B1246" s="2" t="s">
        <v>143</v>
      </c>
      <c r="C1246" s="2">
        <v>2020</v>
      </c>
      <c r="D124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46" s="2" t="s">
        <v>157</v>
      </c>
      <c r="F1246" s="2">
        <v>62</v>
      </c>
      <c r="G1246" s="19">
        <v>5.1999999999999998E-3</v>
      </c>
      <c r="H1246" s="2">
        <v>11924</v>
      </c>
    </row>
    <row r="1247" spans="1:8" ht="14" x14ac:dyDescent="0.15">
      <c r="A1247" s="2" t="s">
        <v>109</v>
      </c>
      <c r="B1247" s="2" t="s">
        <v>143</v>
      </c>
      <c r="C1247" s="2">
        <v>2020</v>
      </c>
      <c r="D124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47" s="2" t="s">
        <v>156</v>
      </c>
      <c r="F1247" s="2">
        <v>27</v>
      </c>
      <c r="G1247" s="19">
        <v>2.3E-3</v>
      </c>
      <c r="H1247" s="2">
        <v>11924</v>
      </c>
    </row>
    <row r="1248" spans="1:8" ht="14" x14ac:dyDescent="0.15">
      <c r="A1248" s="2" t="s">
        <v>109</v>
      </c>
      <c r="B1248" s="2" t="s">
        <v>144</v>
      </c>
      <c r="C1248" s="2">
        <v>2020</v>
      </c>
      <c r="D124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48" s="2" t="s">
        <v>135</v>
      </c>
      <c r="F1248" s="2">
        <v>4024</v>
      </c>
      <c r="G1248" s="19">
        <v>0.33429999999999999</v>
      </c>
      <c r="H1248" s="2">
        <v>12038</v>
      </c>
    </row>
    <row r="1249" spans="1:8" ht="14" x14ac:dyDescent="0.15">
      <c r="A1249" s="2" t="s">
        <v>109</v>
      </c>
      <c r="B1249" s="2" t="s">
        <v>144</v>
      </c>
      <c r="C1249" s="2">
        <v>2020</v>
      </c>
      <c r="D124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49" s="2" t="s">
        <v>134</v>
      </c>
      <c r="F1249" s="2">
        <v>3955</v>
      </c>
      <c r="G1249" s="19">
        <v>0.32850000000000001</v>
      </c>
      <c r="H1249" s="2">
        <v>12038</v>
      </c>
    </row>
    <row r="1250" spans="1:8" ht="14" x14ac:dyDescent="0.15">
      <c r="A1250" s="2" t="s">
        <v>109</v>
      </c>
      <c r="B1250" s="2" t="s">
        <v>144</v>
      </c>
      <c r="C1250" s="2">
        <v>2020</v>
      </c>
      <c r="D125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50" s="2" t="s">
        <v>136</v>
      </c>
      <c r="F1250" s="2">
        <v>1991</v>
      </c>
      <c r="G1250" s="19">
        <v>0.16539999999999999</v>
      </c>
      <c r="H1250" s="2">
        <v>12038</v>
      </c>
    </row>
    <row r="1251" spans="1:8" ht="14" x14ac:dyDescent="0.15">
      <c r="A1251" s="2" t="s">
        <v>109</v>
      </c>
      <c r="B1251" s="2" t="s">
        <v>144</v>
      </c>
      <c r="C1251" s="2">
        <v>2020</v>
      </c>
      <c r="D125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51" s="2" t="s">
        <v>151</v>
      </c>
      <c r="F1251" s="2">
        <v>1104</v>
      </c>
      <c r="G1251" s="19">
        <v>9.1700000000000004E-2</v>
      </c>
      <c r="H1251" s="2">
        <v>12038</v>
      </c>
    </row>
    <row r="1252" spans="1:8" ht="14" x14ac:dyDescent="0.15">
      <c r="A1252" s="2" t="s">
        <v>109</v>
      </c>
      <c r="B1252" s="2" t="s">
        <v>144</v>
      </c>
      <c r="C1252" s="2">
        <v>2020</v>
      </c>
      <c r="D125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52" s="2" t="s">
        <v>137</v>
      </c>
      <c r="F1252" s="2">
        <v>873</v>
      </c>
      <c r="G1252" s="19">
        <v>7.2499999999999995E-2</v>
      </c>
      <c r="H1252" s="2">
        <v>12038</v>
      </c>
    </row>
    <row r="1253" spans="1:8" ht="14" x14ac:dyDescent="0.15">
      <c r="A1253" s="2" t="s">
        <v>109</v>
      </c>
      <c r="B1253" s="2" t="s">
        <v>144</v>
      </c>
      <c r="C1253" s="2">
        <v>2020</v>
      </c>
      <c r="D125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53" s="2" t="s">
        <v>157</v>
      </c>
      <c r="F1253" s="2">
        <v>62</v>
      </c>
      <c r="G1253" s="19">
        <v>5.1999999999999998E-3</v>
      </c>
      <c r="H1253" s="2">
        <v>12038</v>
      </c>
    </row>
    <row r="1254" spans="1:8" ht="14" x14ac:dyDescent="0.15">
      <c r="A1254" s="2" t="s">
        <v>109</v>
      </c>
      <c r="B1254" s="2" t="s">
        <v>144</v>
      </c>
      <c r="C1254" s="2">
        <v>2020</v>
      </c>
      <c r="D125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54" s="2" t="s">
        <v>156</v>
      </c>
      <c r="F1254" s="2">
        <v>29</v>
      </c>
      <c r="G1254" s="19">
        <v>2.3999999999999998E-3</v>
      </c>
      <c r="H1254" s="2">
        <v>12038</v>
      </c>
    </row>
    <row r="1255" spans="1:8" ht="14" x14ac:dyDescent="0.15">
      <c r="A1255" s="2" t="s">
        <v>112</v>
      </c>
      <c r="B1255" s="2" t="s">
        <v>145</v>
      </c>
      <c r="C1255" s="2">
        <v>2020</v>
      </c>
      <c r="D125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55" s="2" t="s">
        <v>135</v>
      </c>
      <c r="F1255" s="2">
        <v>4002</v>
      </c>
      <c r="G1255" s="19">
        <v>0.33389999999999997</v>
      </c>
      <c r="H1255" s="2">
        <v>11987</v>
      </c>
    </row>
    <row r="1256" spans="1:8" ht="14" x14ac:dyDescent="0.15">
      <c r="A1256" s="2" t="s">
        <v>112</v>
      </c>
      <c r="B1256" s="2" t="s">
        <v>145</v>
      </c>
      <c r="C1256" s="2">
        <v>2020</v>
      </c>
      <c r="D125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56" s="2" t="s">
        <v>134</v>
      </c>
      <c r="F1256" s="2">
        <v>3924</v>
      </c>
      <c r="G1256" s="19">
        <v>0.32740000000000002</v>
      </c>
      <c r="H1256" s="2">
        <v>11987</v>
      </c>
    </row>
    <row r="1257" spans="1:8" ht="14" x14ac:dyDescent="0.15">
      <c r="A1257" s="2" t="s">
        <v>112</v>
      </c>
      <c r="B1257" s="2" t="s">
        <v>145</v>
      </c>
      <c r="C1257" s="2">
        <v>2020</v>
      </c>
      <c r="D125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57" s="2" t="s">
        <v>136</v>
      </c>
      <c r="F1257" s="2">
        <v>1976</v>
      </c>
      <c r="G1257" s="19">
        <v>0.1648</v>
      </c>
      <c r="H1257" s="2">
        <v>11987</v>
      </c>
    </row>
    <row r="1258" spans="1:8" ht="14" x14ac:dyDescent="0.15">
      <c r="A1258" s="2" t="s">
        <v>112</v>
      </c>
      <c r="B1258" s="2" t="s">
        <v>145</v>
      </c>
      <c r="C1258" s="2">
        <v>2020</v>
      </c>
      <c r="D125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58" s="2" t="s">
        <v>151</v>
      </c>
      <c r="F1258" s="2">
        <v>1102</v>
      </c>
      <c r="G1258" s="19">
        <v>9.1899999999999996E-2</v>
      </c>
      <c r="H1258" s="2">
        <v>11987</v>
      </c>
    </row>
    <row r="1259" spans="1:8" ht="14" x14ac:dyDescent="0.15">
      <c r="A1259" s="2" t="s">
        <v>112</v>
      </c>
      <c r="B1259" s="2" t="s">
        <v>145</v>
      </c>
      <c r="C1259" s="2">
        <v>2020</v>
      </c>
      <c r="D125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59" s="2" t="s">
        <v>137</v>
      </c>
      <c r="F1259" s="2">
        <v>893</v>
      </c>
      <c r="G1259" s="19">
        <v>7.4499999999999997E-2</v>
      </c>
      <c r="H1259" s="2">
        <v>11987</v>
      </c>
    </row>
    <row r="1260" spans="1:8" ht="14" x14ac:dyDescent="0.15">
      <c r="A1260" s="2" t="s">
        <v>112</v>
      </c>
      <c r="B1260" s="2" t="s">
        <v>145</v>
      </c>
      <c r="C1260" s="2">
        <v>2020</v>
      </c>
      <c r="D126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60" s="2" t="s">
        <v>157</v>
      </c>
      <c r="F1260" s="2">
        <v>61</v>
      </c>
      <c r="G1260" s="19">
        <v>5.1000000000000004E-3</v>
      </c>
      <c r="H1260" s="2">
        <v>11987</v>
      </c>
    </row>
    <row r="1261" spans="1:8" ht="14" x14ac:dyDescent="0.15">
      <c r="A1261" s="2" t="s">
        <v>112</v>
      </c>
      <c r="B1261" s="2" t="s">
        <v>145</v>
      </c>
      <c r="C1261" s="2">
        <v>2020</v>
      </c>
      <c r="D126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61" s="2" t="s">
        <v>156</v>
      </c>
      <c r="F1261" s="2">
        <v>29</v>
      </c>
      <c r="G1261" s="19">
        <v>2.3999999999999998E-3</v>
      </c>
      <c r="H1261" s="2">
        <v>11987</v>
      </c>
    </row>
    <row r="1262" spans="1:8" ht="14" x14ac:dyDescent="0.15">
      <c r="A1262" s="2" t="s">
        <v>112</v>
      </c>
      <c r="B1262" s="2" t="s">
        <v>146</v>
      </c>
      <c r="C1262" s="2">
        <v>2020</v>
      </c>
      <c r="D126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62" s="2" t="s">
        <v>134</v>
      </c>
      <c r="F1262" s="2">
        <v>4063</v>
      </c>
      <c r="G1262" s="19">
        <v>0.33360000000000001</v>
      </c>
      <c r="H1262" s="2">
        <v>12180</v>
      </c>
    </row>
    <row r="1263" spans="1:8" ht="14" x14ac:dyDescent="0.15">
      <c r="A1263" s="2" t="s">
        <v>112</v>
      </c>
      <c r="B1263" s="2" t="s">
        <v>146</v>
      </c>
      <c r="C1263" s="2">
        <v>2020</v>
      </c>
      <c r="D126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63" s="2" t="s">
        <v>135</v>
      </c>
      <c r="F1263" s="2">
        <v>4034</v>
      </c>
      <c r="G1263" s="19">
        <v>0.33119999999999999</v>
      </c>
      <c r="H1263" s="2">
        <v>12180</v>
      </c>
    </row>
    <row r="1264" spans="1:8" ht="14" x14ac:dyDescent="0.15">
      <c r="A1264" s="2" t="s">
        <v>112</v>
      </c>
      <c r="B1264" s="2" t="s">
        <v>146</v>
      </c>
      <c r="C1264" s="2">
        <v>2020</v>
      </c>
      <c r="D126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64" s="2" t="s">
        <v>136</v>
      </c>
      <c r="F1264" s="2">
        <v>1981</v>
      </c>
      <c r="G1264" s="19">
        <v>0.16259999999999999</v>
      </c>
      <c r="H1264" s="2">
        <v>12180</v>
      </c>
    </row>
    <row r="1265" spans="1:8" ht="14" x14ac:dyDescent="0.15">
      <c r="A1265" s="2" t="s">
        <v>112</v>
      </c>
      <c r="B1265" s="2" t="s">
        <v>146</v>
      </c>
      <c r="C1265" s="2">
        <v>2020</v>
      </c>
      <c r="D126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65" s="2" t="s">
        <v>151</v>
      </c>
      <c r="F1265" s="2">
        <v>1116</v>
      </c>
      <c r="G1265" s="19">
        <v>9.1600000000000001E-2</v>
      </c>
      <c r="H1265" s="2">
        <v>12180</v>
      </c>
    </row>
    <row r="1266" spans="1:8" ht="14" x14ac:dyDescent="0.15">
      <c r="A1266" s="2" t="s">
        <v>112</v>
      </c>
      <c r="B1266" s="2" t="s">
        <v>146</v>
      </c>
      <c r="C1266" s="2">
        <v>2020</v>
      </c>
      <c r="D126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66" s="2" t="s">
        <v>137</v>
      </c>
      <c r="F1266" s="2">
        <v>893</v>
      </c>
      <c r="G1266" s="19">
        <v>7.3300000000000004E-2</v>
      </c>
      <c r="H1266" s="2">
        <v>12180</v>
      </c>
    </row>
    <row r="1267" spans="1:8" ht="14" x14ac:dyDescent="0.15">
      <c r="A1267" s="2" t="s">
        <v>112</v>
      </c>
      <c r="B1267" s="2" t="s">
        <v>146</v>
      </c>
      <c r="C1267" s="2">
        <v>2020</v>
      </c>
      <c r="D126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67" s="2" t="s">
        <v>157</v>
      </c>
      <c r="F1267" s="2">
        <v>61</v>
      </c>
      <c r="G1267" s="19">
        <v>5.0000000000000001E-3</v>
      </c>
      <c r="H1267" s="2">
        <v>12180</v>
      </c>
    </row>
    <row r="1268" spans="1:8" ht="14" x14ac:dyDescent="0.15">
      <c r="A1268" s="2" t="s">
        <v>112</v>
      </c>
      <c r="B1268" s="2" t="s">
        <v>146</v>
      </c>
      <c r="C1268" s="2">
        <v>2020</v>
      </c>
      <c r="D126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68" s="2" t="s">
        <v>156</v>
      </c>
      <c r="F1268" s="2">
        <v>32</v>
      </c>
      <c r="G1268" s="19">
        <v>2.5999999999999999E-3</v>
      </c>
      <c r="H1268" s="2">
        <v>12180</v>
      </c>
    </row>
    <row r="1269" spans="1:8" ht="14" x14ac:dyDescent="0.15">
      <c r="A1269" s="2" t="s">
        <v>112</v>
      </c>
      <c r="B1269" s="2" t="s">
        <v>147</v>
      </c>
      <c r="C1269" s="2">
        <v>2020</v>
      </c>
      <c r="D126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69" s="2" t="s">
        <v>134</v>
      </c>
      <c r="F1269" s="2">
        <v>4110</v>
      </c>
      <c r="G1269" s="19">
        <v>0.34010000000000001</v>
      </c>
      <c r="H1269" s="2">
        <v>12083</v>
      </c>
    </row>
    <row r="1270" spans="1:8" ht="14" x14ac:dyDescent="0.15">
      <c r="A1270" s="2" t="s">
        <v>112</v>
      </c>
      <c r="B1270" s="2" t="s">
        <v>147</v>
      </c>
      <c r="C1270" s="2">
        <v>2020</v>
      </c>
      <c r="D127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70" s="2" t="s">
        <v>135</v>
      </c>
      <c r="F1270" s="2">
        <v>3981</v>
      </c>
      <c r="G1270" s="19">
        <v>0.32950000000000002</v>
      </c>
      <c r="H1270" s="2">
        <v>12083</v>
      </c>
    </row>
    <row r="1271" spans="1:8" ht="14" x14ac:dyDescent="0.15">
      <c r="A1271" s="2" t="s">
        <v>112</v>
      </c>
      <c r="B1271" s="2" t="s">
        <v>147</v>
      </c>
      <c r="C1271" s="2">
        <v>2020</v>
      </c>
      <c r="D127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71" s="2" t="s">
        <v>136</v>
      </c>
      <c r="F1271" s="2">
        <v>1924</v>
      </c>
      <c r="G1271" s="19">
        <v>0.15920000000000001</v>
      </c>
      <c r="H1271" s="2">
        <v>12083</v>
      </c>
    </row>
    <row r="1272" spans="1:8" ht="14" x14ac:dyDescent="0.15">
      <c r="A1272" s="2" t="s">
        <v>112</v>
      </c>
      <c r="B1272" s="2" t="s">
        <v>147</v>
      </c>
      <c r="C1272" s="2">
        <v>2020</v>
      </c>
      <c r="D127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72" s="2" t="s">
        <v>151</v>
      </c>
      <c r="F1272" s="2">
        <v>1096</v>
      </c>
      <c r="G1272" s="19">
        <v>9.0700000000000003E-2</v>
      </c>
      <c r="H1272" s="2">
        <v>12083</v>
      </c>
    </row>
    <row r="1273" spans="1:8" ht="14" x14ac:dyDescent="0.15">
      <c r="A1273" s="2" t="s">
        <v>112</v>
      </c>
      <c r="B1273" s="2" t="s">
        <v>147</v>
      </c>
      <c r="C1273" s="2">
        <v>2020</v>
      </c>
      <c r="D127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73" s="2" t="s">
        <v>137</v>
      </c>
      <c r="F1273" s="2">
        <v>876</v>
      </c>
      <c r="G1273" s="19">
        <v>7.2499999999999995E-2</v>
      </c>
      <c r="H1273" s="2">
        <v>12083</v>
      </c>
    </row>
    <row r="1274" spans="1:8" ht="14" x14ac:dyDescent="0.15">
      <c r="A1274" s="2" t="s">
        <v>112</v>
      </c>
      <c r="B1274" s="2" t="s">
        <v>147</v>
      </c>
      <c r="C1274" s="2">
        <v>2020</v>
      </c>
      <c r="D127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74" s="2" t="s">
        <v>157</v>
      </c>
      <c r="F1274" s="2">
        <v>58</v>
      </c>
      <c r="G1274" s="19">
        <v>4.7999999999999996E-3</v>
      </c>
      <c r="H1274" s="2">
        <v>12083</v>
      </c>
    </row>
    <row r="1275" spans="1:8" ht="14" x14ac:dyDescent="0.15">
      <c r="A1275" s="2" t="s">
        <v>112</v>
      </c>
      <c r="B1275" s="2" t="s">
        <v>147</v>
      </c>
      <c r="C1275" s="2">
        <v>2020</v>
      </c>
      <c r="D127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75" s="2" t="s">
        <v>156</v>
      </c>
      <c r="F1275" s="2">
        <v>38</v>
      </c>
      <c r="G1275" s="19">
        <v>3.0999999999999999E-3</v>
      </c>
      <c r="H1275" s="2">
        <v>12083</v>
      </c>
    </row>
    <row r="1276" spans="1:8" ht="14" x14ac:dyDescent="0.15">
      <c r="A1276" s="2" t="s">
        <v>113</v>
      </c>
      <c r="B1276" s="2" t="s">
        <v>148</v>
      </c>
      <c r="C1276" s="2">
        <v>2021</v>
      </c>
      <c r="D127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76" s="2" t="s">
        <v>134</v>
      </c>
      <c r="F1276" s="2">
        <v>4181</v>
      </c>
      <c r="G1276" s="19">
        <v>0.34489999999999998</v>
      </c>
      <c r="H1276" s="2">
        <v>12121</v>
      </c>
    </row>
    <row r="1277" spans="1:8" ht="14" x14ac:dyDescent="0.15">
      <c r="A1277" s="2" t="s">
        <v>113</v>
      </c>
      <c r="B1277" s="2" t="s">
        <v>148</v>
      </c>
      <c r="C1277" s="2">
        <v>2021</v>
      </c>
      <c r="D127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77" s="2" t="s">
        <v>135</v>
      </c>
      <c r="F1277" s="2">
        <v>3962</v>
      </c>
      <c r="G1277" s="19">
        <v>0.32690000000000002</v>
      </c>
      <c r="H1277" s="2">
        <v>12121</v>
      </c>
    </row>
    <row r="1278" spans="1:8" ht="14" x14ac:dyDescent="0.15">
      <c r="A1278" s="2" t="s">
        <v>113</v>
      </c>
      <c r="B1278" s="2" t="s">
        <v>148</v>
      </c>
      <c r="C1278" s="2">
        <v>2021</v>
      </c>
      <c r="D127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78" s="2" t="s">
        <v>136</v>
      </c>
      <c r="F1278" s="2">
        <v>1908</v>
      </c>
      <c r="G1278" s="19">
        <v>0.15740000000000001</v>
      </c>
      <c r="H1278" s="2">
        <v>12121</v>
      </c>
    </row>
    <row r="1279" spans="1:8" ht="14" x14ac:dyDescent="0.15">
      <c r="A1279" s="2" t="s">
        <v>113</v>
      </c>
      <c r="B1279" s="2" t="s">
        <v>148</v>
      </c>
      <c r="C1279" s="2">
        <v>2021</v>
      </c>
      <c r="D127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79" s="2" t="s">
        <v>151</v>
      </c>
      <c r="F1279" s="2">
        <v>1115</v>
      </c>
      <c r="G1279" s="19">
        <v>9.1999999999999998E-2</v>
      </c>
      <c r="H1279" s="2">
        <v>12121</v>
      </c>
    </row>
    <row r="1280" spans="1:8" ht="14" x14ac:dyDescent="0.15">
      <c r="A1280" s="2" t="s">
        <v>113</v>
      </c>
      <c r="B1280" s="2" t="s">
        <v>148</v>
      </c>
      <c r="C1280" s="2">
        <v>2021</v>
      </c>
      <c r="D128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80" s="2" t="s">
        <v>137</v>
      </c>
      <c r="F1280" s="2">
        <v>860</v>
      </c>
      <c r="G1280" s="19">
        <v>7.0999999999999994E-2</v>
      </c>
      <c r="H1280" s="2">
        <v>12121</v>
      </c>
    </row>
    <row r="1281" spans="1:8" ht="14" x14ac:dyDescent="0.15">
      <c r="A1281" s="2" t="s">
        <v>113</v>
      </c>
      <c r="B1281" s="2" t="s">
        <v>148</v>
      </c>
      <c r="C1281" s="2">
        <v>2021</v>
      </c>
      <c r="D128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81" s="2" t="s">
        <v>157</v>
      </c>
      <c r="F1281" s="2">
        <v>57</v>
      </c>
      <c r="G1281" s="19">
        <v>4.7000000000000002E-3</v>
      </c>
      <c r="H1281" s="2">
        <v>12121</v>
      </c>
    </row>
    <row r="1282" spans="1:8" ht="14" x14ac:dyDescent="0.15">
      <c r="A1282" s="2" t="s">
        <v>113</v>
      </c>
      <c r="B1282" s="2" t="s">
        <v>148</v>
      </c>
      <c r="C1282" s="2">
        <v>2021</v>
      </c>
      <c r="D128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82" s="2" t="s">
        <v>156</v>
      </c>
      <c r="F1282" s="2">
        <v>38</v>
      </c>
      <c r="G1282" s="19">
        <v>3.0999999999999999E-3</v>
      </c>
      <c r="H1282" s="2">
        <v>12121</v>
      </c>
    </row>
    <row r="1283" spans="1:8" ht="14" x14ac:dyDescent="0.15">
      <c r="A1283" s="2" t="s">
        <v>113</v>
      </c>
      <c r="B1283" s="2" t="s">
        <v>149</v>
      </c>
      <c r="C1283" s="2">
        <v>2021</v>
      </c>
      <c r="D128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83" s="2" t="s">
        <v>134</v>
      </c>
      <c r="F1283" s="2">
        <v>4198</v>
      </c>
      <c r="G1283" s="19">
        <v>0.34870000000000001</v>
      </c>
      <c r="H1283" s="2">
        <v>12039</v>
      </c>
    </row>
    <row r="1284" spans="1:8" ht="14" x14ac:dyDescent="0.15">
      <c r="A1284" s="2" t="s">
        <v>113</v>
      </c>
      <c r="B1284" s="2" t="s">
        <v>149</v>
      </c>
      <c r="C1284" s="2">
        <v>2021</v>
      </c>
      <c r="D128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84" s="2" t="s">
        <v>135</v>
      </c>
      <c r="F1284" s="2">
        <v>3930</v>
      </c>
      <c r="G1284" s="19">
        <v>0.32640000000000002</v>
      </c>
      <c r="H1284" s="2">
        <v>12039</v>
      </c>
    </row>
    <row r="1285" spans="1:8" ht="14" x14ac:dyDescent="0.15">
      <c r="A1285" s="2" t="s">
        <v>113</v>
      </c>
      <c r="B1285" s="2" t="s">
        <v>149</v>
      </c>
      <c r="C1285" s="2">
        <v>2021</v>
      </c>
      <c r="D128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85" s="2" t="s">
        <v>136</v>
      </c>
      <c r="F1285" s="2">
        <v>1845</v>
      </c>
      <c r="G1285" s="19">
        <v>0.15329999999999999</v>
      </c>
      <c r="H1285" s="2">
        <v>12039</v>
      </c>
    </row>
    <row r="1286" spans="1:8" ht="14" x14ac:dyDescent="0.15">
      <c r="A1286" s="2" t="s">
        <v>113</v>
      </c>
      <c r="B1286" s="2" t="s">
        <v>149</v>
      </c>
      <c r="C1286" s="2">
        <v>2021</v>
      </c>
      <c r="D128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86" s="2" t="s">
        <v>151</v>
      </c>
      <c r="F1286" s="2">
        <v>1100</v>
      </c>
      <c r="G1286" s="19">
        <v>9.1399999999999995E-2</v>
      </c>
      <c r="H1286" s="2">
        <v>12039</v>
      </c>
    </row>
    <row r="1287" spans="1:8" ht="14" x14ac:dyDescent="0.15">
      <c r="A1287" s="2" t="s">
        <v>113</v>
      </c>
      <c r="B1287" s="2" t="s">
        <v>149</v>
      </c>
      <c r="C1287" s="2">
        <v>2021</v>
      </c>
      <c r="D128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87" s="2" t="s">
        <v>137</v>
      </c>
      <c r="F1287" s="2">
        <v>841</v>
      </c>
      <c r="G1287" s="19">
        <v>6.9900000000000004E-2</v>
      </c>
      <c r="H1287" s="2">
        <v>12039</v>
      </c>
    </row>
    <row r="1288" spans="1:8" ht="14" x14ac:dyDescent="0.15">
      <c r="A1288" s="2" t="s">
        <v>113</v>
      </c>
      <c r="B1288" s="2" t="s">
        <v>149</v>
      </c>
      <c r="C1288" s="2">
        <v>2021</v>
      </c>
      <c r="D128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88" s="2" t="s">
        <v>156</v>
      </c>
      <c r="F1288" s="2">
        <v>67</v>
      </c>
      <c r="G1288" s="19">
        <v>5.5999999999999999E-3</v>
      </c>
      <c r="H1288" s="2">
        <v>12039</v>
      </c>
    </row>
    <row r="1289" spans="1:8" ht="14" x14ac:dyDescent="0.15">
      <c r="A1289" s="2" t="s">
        <v>113</v>
      </c>
      <c r="B1289" s="2" t="s">
        <v>149</v>
      </c>
      <c r="C1289" s="2">
        <v>2021</v>
      </c>
      <c r="D128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89" s="2" t="s">
        <v>157</v>
      </c>
      <c r="F1289" s="2">
        <v>58</v>
      </c>
      <c r="G1289" s="19">
        <v>4.7999999999999996E-3</v>
      </c>
      <c r="H1289" s="2">
        <v>12039</v>
      </c>
    </row>
    <row r="1290" spans="1:8" ht="14" x14ac:dyDescent="0.15">
      <c r="A1290" s="2" t="s">
        <v>113</v>
      </c>
      <c r="B1290" s="2" t="s">
        <v>150</v>
      </c>
      <c r="C1290" s="2">
        <v>2021</v>
      </c>
      <c r="D129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90" s="2" t="s">
        <v>134</v>
      </c>
      <c r="F1290" s="2">
        <v>4231</v>
      </c>
      <c r="G1290" s="19">
        <v>0.34799999999999998</v>
      </c>
      <c r="H1290" s="2">
        <v>12158</v>
      </c>
    </row>
    <row r="1291" spans="1:8" ht="14" x14ac:dyDescent="0.15">
      <c r="A1291" s="2" t="s">
        <v>113</v>
      </c>
      <c r="B1291" s="2" t="s">
        <v>150</v>
      </c>
      <c r="C1291" s="2">
        <v>2021</v>
      </c>
      <c r="D129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91" s="2" t="s">
        <v>135</v>
      </c>
      <c r="F1291" s="2">
        <v>3968</v>
      </c>
      <c r="G1291" s="19">
        <v>0.32640000000000002</v>
      </c>
      <c r="H1291" s="2">
        <v>12158</v>
      </c>
    </row>
    <row r="1292" spans="1:8" ht="14" x14ac:dyDescent="0.15">
      <c r="A1292" s="2" t="s">
        <v>113</v>
      </c>
      <c r="B1292" s="2" t="s">
        <v>150</v>
      </c>
      <c r="C1292" s="2">
        <v>2021</v>
      </c>
      <c r="D129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92" s="2" t="s">
        <v>136</v>
      </c>
      <c r="F1292" s="2">
        <v>1861</v>
      </c>
      <c r="G1292" s="19">
        <v>0.15310000000000001</v>
      </c>
      <c r="H1292" s="2">
        <v>12158</v>
      </c>
    </row>
    <row r="1293" spans="1:8" ht="14" x14ac:dyDescent="0.15">
      <c r="A1293" s="2" t="s">
        <v>113</v>
      </c>
      <c r="B1293" s="2" t="s">
        <v>150</v>
      </c>
      <c r="C1293" s="2">
        <v>2021</v>
      </c>
      <c r="D129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93" s="2" t="s">
        <v>151</v>
      </c>
      <c r="F1293" s="2">
        <v>1120</v>
      </c>
      <c r="G1293" s="19">
        <v>9.2100000000000001E-2</v>
      </c>
      <c r="H1293" s="2">
        <v>12158</v>
      </c>
    </row>
    <row r="1294" spans="1:8" ht="14" x14ac:dyDescent="0.15">
      <c r="A1294" s="2" t="s">
        <v>113</v>
      </c>
      <c r="B1294" s="2" t="s">
        <v>150</v>
      </c>
      <c r="C1294" s="2">
        <v>2021</v>
      </c>
      <c r="D129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94" s="2" t="s">
        <v>137</v>
      </c>
      <c r="F1294" s="2">
        <v>859</v>
      </c>
      <c r="G1294" s="19">
        <v>7.0699999999999999E-2</v>
      </c>
      <c r="H1294" s="2">
        <v>12158</v>
      </c>
    </row>
    <row r="1295" spans="1:8" ht="14" x14ac:dyDescent="0.15">
      <c r="A1295" s="2" t="s">
        <v>113</v>
      </c>
      <c r="B1295" s="2" t="s">
        <v>150</v>
      </c>
      <c r="C1295" s="2">
        <v>2021</v>
      </c>
      <c r="D129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95" s="2" t="s">
        <v>156</v>
      </c>
      <c r="F1295" s="2">
        <v>60</v>
      </c>
      <c r="G1295" s="19">
        <v>4.8999999999999998E-3</v>
      </c>
      <c r="H1295" s="2">
        <v>12158</v>
      </c>
    </row>
    <row r="1296" spans="1:8" ht="14" x14ac:dyDescent="0.15">
      <c r="A1296" s="2" t="s">
        <v>113</v>
      </c>
      <c r="B1296" s="2" t="s">
        <v>150</v>
      </c>
      <c r="C1296" s="2">
        <v>2021</v>
      </c>
      <c r="D129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96" s="2" t="s">
        <v>157</v>
      </c>
      <c r="F1296" s="2">
        <v>59</v>
      </c>
      <c r="G1296" s="19">
        <v>4.8999999999999998E-3</v>
      </c>
      <c r="H1296" s="2">
        <v>12158</v>
      </c>
    </row>
    <row r="1297" spans="1:8" ht="14" x14ac:dyDescent="0.15">
      <c r="A1297" s="2" t="s">
        <v>114</v>
      </c>
      <c r="B1297" s="2" t="s">
        <v>152</v>
      </c>
      <c r="C1297" s="2">
        <v>2021</v>
      </c>
      <c r="D129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97" s="2" t="s">
        <v>134</v>
      </c>
      <c r="F1297" s="2">
        <v>4248</v>
      </c>
      <c r="G1297" s="19">
        <v>0.34870000000000001</v>
      </c>
      <c r="H1297" s="2">
        <v>12182</v>
      </c>
    </row>
    <row r="1298" spans="1:8" ht="14" x14ac:dyDescent="0.15">
      <c r="A1298" s="2" t="s">
        <v>114</v>
      </c>
      <c r="B1298" s="2" t="s">
        <v>152</v>
      </c>
      <c r="C1298" s="2">
        <v>2021</v>
      </c>
      <c r="D129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98" s="2" t="s">
        <v>135</v>
      </c>
      <c r="F1298" s="2">
        <v>3961</v>
      </c>
      <c r="G1298" s="19">
        <v>0.32519999999999999</v>
      </c>
      <c r="H1298" s="2">
        <v>12182</v>
      </c>
    </row>
    <row r="1299" spans="1:8" ht="14" x14ac:dyDescent="0.15">
      <c r="A1299" s="2" t="s">
        <v>114</v>
      </c>
      <c r="B1299" s="2" t="s">
        <v>152</v>
      </c>
      <c r="C1299" s="2">
        <v>2021</v>
      </c>
      <c r="D129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99" s="2" t="s">
        <v>136</v>
      </c>
      <c r="F1299" s="2">
        <v>1859</v>
      </c>
      <c r="G1299" s="19">
        <v>0.15260000000000001</v>
      </c>
      <c r="H1299" s="2">
        <v>12182</v>
      </c>
    </row>
    <row r="1300" spans="1:8" ht="14" x14ac:dyDescent="0.15">
      <c r="A1300" s="2" t="s">
        <v>114</v>
      </c>
      <c r="B1300" s="2" t="s">
        <v>152</v>
      </c>
      <c r="C1300" s="2">
        <v>2021</v>
      </c>
      <c r="D130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300" s="2" t="s">
        <v>151</v>
      </c>
      <c r="F1300" s="2">
        <v>1122</v>
      </c>
      <c r="G1300" s="19">
        <v>9.2100000000000001E-2</v>
      </c>
      <c r="H1300" s="2">
        <v>12182</v>
      </c>
    </row>
    <row r="1301" spans="1:8" ht="14" x14ac:dyDescent="0.15">
      <c r="A1301" s="2" t="s">
        <v>114</v>
      </c>
      <c r="B1301" s="2" t="s">
        <v>152</v>
      </c>
      <c r="C1301" s="2">
        <v>2021</v>
      </c>
      <c r="D130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301" s="2" t="s">
        <v>137</v>
      </c>
      <c r="F1301" s="2">
        <v>867</v>
      </c>
      <c r="G1301" s="19">
        <v>7.1199999999999999E-2</v>
      </c>
      <c r="H1301" s="2">
        <v>12182</v>
      </c>
    </row>
    <row r="1302" spans="1:8" ht="14" x14ac:dyDescent="0.15">
      <c r="A1302" s="2" t="s">
        <v>114</v>
      </c>
      <c r="B1302" s="2" t="s">
        <v>152</v>
      </c>
      <c r="C1302" s="2">
        <v>2021</v>
      </c>
      <c r="D130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302" s="2" t="s">
        <v>156</v>
      </c>
      <c r="F1302" s="2">
        <v>65</v>
      </c>
      <c r="G1302" s="19">
        <v>5.3E-3</v>
      </c>
      <c r="H1302" s="2">
        <v>12182</v>
      </c>
    </row>
    <row r="1303" spans="1:8" ht="14" x14ac:dyDescent="0.15">
      <c r="A1303" s="2" t="s">
        <v>114</v>
      </c>
      <c r="B1303" s="2" t="s">
        <v>152</v>
      </c>
      <c r="C1303" s="2">
        <v>2021</v>
      </c>
      <c r="D130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303" s="2" t="s">
        <v>157</v>
      </c>
      <c r="F1303" s="2">
        <v>60</v>
      </c>
      <c r="G1303" s="19">
        <v>4.8999999999999998E-3</v>
      </c>
      <c r="H1303" s="2">
        <v>12182</v>
      </c>
    </row>
    <row r="1304" spans="1:8" ht="14" x14ac:dyDescent="0.15">
      <c r="A1304" s="2" t="s">
        <v>114</v>
      </c>
      <c r="B1304" s="2" t="s">
        <v>153</v>
      </c>
      <c r="C1304" s="2">
        <v>2021</v>
      </c>
      <c r="D130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304" s="2" t="s">
        <v>134</v>
      </c>
      <c r="F1304" s="2">
        <v>4273</v>
      </c>
      <c r="G1304" s="19">
        <v>0.3523</v>
      </c>
      <c r="H1304" s="2">
        <v>12130</v>
      </c>
    </row>
    <row r="1305" spans="1:8" ht="14" x14ac:dyDescent="0.15">
      <c r="A1305" s="2" t="s">
        <v>114</v>
      </c>
      <c r="B1305" s="2" t="s">
        <v>153</v>
      </c>
      <c r="C1305" s="2">
        <v>2021</v>
      </c>
      <c r="D130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305" s="2" t="s">
        <v>135</v>
      </c>
      <c r="F1305" s="2">
        <v>3926</v>
      </c>
      <c r="G1305" s="19">
        <v>0.32369999999999999</v>
      </c>
      <c r="H1305" s="2">
        <v>12130</v>
      </c>
    </row>
    <row r="1306" spans="1:8" ht="14" x14ac:dyDescent="0.15">
      <c r="A1306" s="2" t="s">
        <v>114</v>
      </c>
      <c r="B1306" s="2" t="s">
        <v>153</v>
      </c>
      <c r="C1306" s="2">
        <v>2021</v>
      </c>
      <c r="D130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306" s="2" t="s">
        <v>136</v>
      </c>
      <c r="F1306" s="2">
        <v>1829</v>
      </c>
      <c r="G1306" s="19">
        <v>0.15079999999999999</v>
      </c>
      <c r="H1306" s="2">
        <v>12130</v>
      </c>
    </row>
    <row r="1307" spans="1:8" ht="14" x14ac:dyDescent="0.15">
      <c r="A1307" s="2" t="s">
        <v>114</v>
      </c>
      <c r="B1307" s="2" t="s">
        <v>153</v>
      </c>
      <c r="C1307" s="2">
        <v>2021</v>
      </c>
      <c r="D130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307" s="2" t="s">
        <v>151</v>
      </c>
      <c r="F1307" s="2">
        <v>1114</v>
      </c>
      <c r="G1307" s="19">
        <v>9.1800000000000007E-2</v>
      </c>
      <c r="H1307" s="2">
        <v>12130</v>
      </c>
    </row>
    <row r="1308" spans="1:8" ht="14" x14ac:dyDescent="0.15">
      <c r="A1308" s="2" t="s">
        <v>114</v>
      </c>
      <c r="B1308" s="2" t="s">
        <v>153</v>
      </c>
      <c r="C1308" s="2">
        <v>2021</v>
      </c>
      <c r="D130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308" s="2" t="s">
        <v>137</v>
      </c>
      <c r="F1308" s="2">
        <v>861</v>
      </c>
      <c r="G1308" s="19">
        <v>7.0999999999999994E-2</v>
      </c>
      <c r="H1308" s="2">
        <v>12130</v>
      </c>
    </row>
    <row r="1309" spans="1:8" ht="14" x14ac:dyDescent="0.15">
      <c r="A1309" s="2" t="s">
        <v>114</v>
      </c>
      <c r="B1309" s="2" t="s">
        <v>153</v>
      </c>
      <c r="C1309" s="2">
        <v>2021</v>
      </c>
      <c r="D130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309" s="2" t="s">
        <v>156</v>
      </c>
      <c r="F1309" s="2">
        <v>67</v>
      </c>
      <c r="G1309" s="19">
        <v>5.4999999999999997E-3</v>
      </c>
      <c r="H1309" s="2">
        <v>12130</v>
      </c>
    </row>
    <row r="1310" spans="1:8" ht="14" x14ac:dyDescent="0.15">
      <c r="A1310" s="2" t="s">
        <v>114</v>
      </c>
      <c r="B1310" s="2" t="s">
        <v>153</v>
      </c>
      <c r="C1310" s="2">
        <v>2021</v>
      </c>
      <c r="D131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310" s="2" t="s">
        <v>157</v>
      </c>
      <c r="F1310" s="2">
        <v>60</v>
      </c>
      <c r="G1310" s="19">
        <v>4.8999999999999998E-3</v>
      </c>
      <c r="H1310" s="2">
        <v>12130</v>
      </c>
    </row>
    <row r="1311" spans="1:8" ht="14" x14ac:dyDescent="0.15">
      <c r="A1311" s="2" t="s">
        <v>114</v>
      </c>
      <c r="B1311" s="2" t="s">
        <v>154</v>
      </c>
      <c r="C1311" s="2">
        <v>2021</v>
      </c>
      <c r="D131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311" s="2" t="s">
        <v>134</v>
      </c>
      <c r="F1311" s="2">
        <v>4381</v>
      </c>
      <c r="G1311" s="19">
        <v>0.35909999999999997</v>
      </c>
      <c r="H1311" s="2">
        <v>12200</v>
      </c>
    </row>
    <row r="1312" spans="1:8" ht="14" x14ac:dyDescent="0.15">
      <c r="A1312" s="2" t="s">
        <v>114</v>
      </c>
      <c r="B1312" s="2" t="s">
        <v>154</v>
      </c>
      <c r="C1312" s="2">
        <v>2021</v>
      </c>
      <c r="D131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312" s="2" t="s">
        <v>135</v>
      </c>
      <c r="F1312" s="2">
        <v>3895</v>
      </c>
      <c r="G1312" s="19">
        <v>0.31929999999999997</v>
      </c>
      <c r="H1312" s="2">
        <v>12200</v>
      </c>
    </row>
    <row r="1313" spans="1:8" ht="14" x14ac:dyDescent="0.15">
      <c r="A1313" s="2" t="s">
        <v>114</v>
      </c>
      <c r="B1313" s="2" t="s">
        <v>154</v>
      </c>
      <c r="C1313" s="2">
        <v>2021</v>
      </c>
      <c r="D131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313" s="2" t="s">
        <v>136</v>
      </c>
      <c r="F1313" s="2">
        <v>1820</v>
      </c>
      <c r="G1313" s="19">
        <v>0.1492</v>
      </c>
      <c r="H1313" s="2">
        <v>12200</v>
      </c>
    </row>
    <row r="1314" spans="1:8" ht="14" x14ac:dyDescent="0.15">
      <c r="A1314" s="2" t="s">
        <v>114</v>
      </c>
      <c r="B1314" s="2" t="s">
        <v>154</v>
      </c>
      <c r="C1314" s="2">
        <v>2021</v>
      </c>
      <c r="D131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314" s="2" t="s">
        <v>151</v>
      </c>
      <c r="F1314" s="2">
        <v>1117</v>
      </c>
      <c r="G1314" s="19">
        <v>9.1600000000000001E-2</v>
      </c>
      <c r="H1314" s="2">
        <v>12200</v>
      </c>
    </row>
    <row r="1315" spans="1:8" ht="14" x14ac:dyDescent="0.15">
      <c r="A1315" s="2" t="s">
        <v>114</v>
      </c>
      <c r="B1315" s="2" t="s">
        <v>154</v>
      </c>
      <c r="C1315" s="2">
        <v>2021</v>
      </c>
      <c r="D131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315" s="2" t="s">
        <v>137</v>
      </c>
      <c r="F1315" s="2">
        <v>859</v>
      </c>
      <c r="G1315" s="19">
        <v>7.0400000000000004E-2</v>
      </c>
      <c r="H1315" s="2">
        <v>12200</v>
      </c>
    </row>
    <row r="1316" spans="1:8" ht="14" x14ac:dyDescent="0.15">
      <c r="A1316" s="2" t="s">
        <v>114</v>
      </c>
      <c r="B1316" s="2" t="s">
        <v>154</v>
      </c>
      <c r="C1316" s="2">
        <v>2021</v>
      </c>
      <c r="D131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316" s="2" t="s">
        <v>156</v>
      </c>
      <c r="F1316" s="2">
        <v>69</v>
      </c>
      <c r="G1316" s="19">
        <v>5.7000000000000002E-3</v>
      </c>
      <c r="H1316" s="2">
        <v>12200</v>
      </c>
    </row>
    <row r="1317" spans="1:8" ht="14" x14ac:dyDescent="0.15">
      <c r="A1317" s="2" t="s">
        <v>114</v>
      </c>
      <c r="B1317" s="2" t="s">
        <v>154</v>
      </c>
      <c r="C1317" s="2">
        <v>2021</v>
      </c>
      <c r="D131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317" s="2" t="s">
        <v>157</v>
      </c>
      <c r="F1317" s="2">
        <v>59</v>
      </c>
      <c r="G1317" s="19">
        <v>4.7999999999999996E-3</v>
      </c>
      <c r="H1317" s="2">
        <v>12200</v>
      </c>
    </row>
    <row r="1318" spans="1:8" ht="14" x14ac:dyDescent="0.15">
      <c r="A1318" s="2" t="s">
        <v>109</v>
      </c>
      <c r="B1318" s="2" t="s">
        <v>133</v>
      </c>
      <c r="C1318" s="2">
        <v>2021</v>
      </c>
      <c r="D131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18" s="2" t="s">
        <v>134</v>
      </c>
      <c r="F1318" s="2">
        <v>4410</v>
      </c>
      <c r="G1318" s="19">
        <v>0.36049999999999999</v>
      </c>
      <c r="H1318" s="2">
        <v>12234</v>
      </c>
    </row>
    <row r="1319" spans="1:8" ht="14" x14ac:dyDescent="0.15">
      <c r="A1319" s="2" t="s">
        <v>109</v>
      </c>
      <c r="B1319" s="2" t="s">
        <v>133</v>
      </c>
      <c r="C1319" s="2">
        <v>2021</v>
      </c>
      <c r="D131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19" s="2" t="s">
        <v>135</v>
      </c>
      <c r="F1319" s="2">
        <v>3853</v>
      </c>
      <c r="G1319" s="19">
        <v>0.31490000000000001</v>
      </c>
      <c r="H1319" s="2">
        <v>12234</v>
      </c>
    </row>
    <row r="1320" spans="1:8" ht="14" x14ac:dyDescent="0.15">
      <c r="A1320" s="2" t="s">
        <v>109</v>
      </c>
      <c r="B1320" s="2" t="s">
        <v>133</v>
      </c>
      <c r="C1320" s="2">
        <v>2021</v>
      </c>
      <c r="D132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20" s="2" t="s">
        <v>136</v>
      </c>
      <c r="F1320" s="2">
        <v>1844</v>
      </c>
      <c r="G1320" s="19">
        <v>0.1507</v>
      </c>
      <c r="H1320" s="2">
        <v>12234</v>
      </c>
    </row>
    <row r="1321" spans="1:8" ht="14" x14ac:dyDescent="0.15">
      <c r="A1321" s="2" t="s">
        <v>109</v>
      </c>
      <c r="B1321" s="2" t="s">
        <v>133</v>
      </c>
      <c r="C1321" s="2">
        <v>2021</v>
      </c>
      <c r="D132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21" s="2" t="s">
        <v>151</v>
      </c>
      <c r="F1321" s="2">
        <v>1113</v>
      </c>
      <c r="G1321" s="19">
        <v>9.0999999999999998E-2</v>
      </c>
      <c r="H1321" s="2">
        <v>12234</v>
      </c>
    </row>
    <row r="1322" spans="1:8" ht="14" x14ac:dyDescent="0.15">
      <c r="A1322" s="2" t="s">
        <v>109</v>
      </c>
      <c r="B1322" s="2" t="s">
        <v>133</v>
      </c>
      <c r="C1322" s="2">
        <v>2021</v>
      </c>
      <c r="D132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22" s="2" t="s">
        <v>137</v>
      </c>
      <c r="F1322" s="2">
        <v>878</v>
      </c>
      <c r="G1322" s="19">
        <v>7.1800000000000003E-2</v>
      </c>
      <c r="H1322" s="2">
        <v>12234</v>
      </c>
    </row>
    <row r="1323" spans="1:8" ht="14" x14ac:dyDescent="0.15">
      <c r="A1323" s="2" t="s">
        <v>109</v>
      </c>
      <c r="B1323" s="2" t="s">
        <v>133</v>
      </c>
      <c r="C1323" s="2">
        <v>2021</v>
      </c>
      <c r="D132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23" s="2" t="s">
        <v>156</v>
      </c>
      <c r="F1323" s="2">
        <v>77</v>
      </c>
      <c r="G1323" s="19">
        <v>6.3E-3</v>
      </c>
      <c r="H1323" s="2">
        <v>12234</v>
      </c>
    </row>
    <row r="1324" spans="1:8" ht="14" x14ac:dyDescent="0.15">
      <c r="A1324" s="2" t="s">
        <v>109</v>
      </c>
      <c r="B1324" s="2" t="s">
        <v>133</v>
      </c>
      <c r="C1324" s="2">
        <v>2021</v>
      </c>
      <c r="D132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24" s="2" t="s">
        <v>157</v>
      </c>
      <c r="F1324" s="2">
        <v>59</v>
      </c>
      <c r="G1324" s="19">
        <v>4.7999999999999996E-3</v>
      </c>
      <c r="H1324" s="2">
        <v>12234</v>
      </c>
    </row>
    <row r="1325" spans="1:8" ht="14" x14ac:dyDescent="0.15">
      <c r="A1325" s="2" t="s">
        <v>109</v>
      </c>
      <c r="B1325" s="2" t="s">
        <v>143</v>
      </c>
      <c r="C1325" s="2">
        <v>2021</v>
      </c>
      <c r="D132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25" s="2" t="s">
        <v>134</v>
      </c>
      <c r="F1325" s="2">
        <v>4407</v>
      </c>
      <c r="G1325" s="19">
        <v>0.36199999999999999</v>
      </c>
      <c r="H1325" s="2">
        <v>12174</v>
      </c>
    </row>
    <row r="1326" spans="1:8" ht="14" x14ac:dyDescent="0.15">
      <c r="A1326" s="2" t="s">
        <v>109</v>
      </c>
      <c r="B1326" s="2" t="s">
        <v>143</v>
      </c>
      <c r="C1326" s="2">
        <v>2021</v>
      </c>
      <c r="D132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26" s="2" t="s">
        <v>135</v>
      </c>
      <c r="F1326" s="2">
        <v>3803</v>
      </c>
      <c r="G1326" s="19">
        <v>0.31240000000000001</v>
      </c>
      <c r="H1326" s="2">
        <v>12174</v>
      </c>
    </row>
    <row r="1327" spans="1:8" ht="14" x14ac:dyDescent="0.15">
      <c r="A1327" s="2" t="s">
        <v>109</v>
      </c>
      <c r="B1327" s="2" t="s">
        <v>143</v>
      </c>
      <c r="C1327" s="2">
        <v>2021</v>
      </c>
      <c r="D132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27" s="2" t="s">
        <v>136</v>
      </c>
      <c r="F1327" s="2">
        <v>1808</v>
      </c>
      <c r="G1327" s="19">
        <v>0.14849999999999999</v>
      </c>
      <c r="H1327" s="2">
        <v>12174</v>
      </c>
    </row>
    <row r="1328" spans="1:8" ht="14" x14ac:dyDescent="0.15">
      <c r="A1328" s="2" t="s">
        <v>109</v>
      </c>
      <c r="B1328" s="2" t="s">
        <v>143</v>
      </c>
      <c r="C1328" s="2">
        <v>2021</v>
      </c>
      <c r="D132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28" s="2" t="s">
        <v>151</v>
      </c>
      <c r="F1328" s="2">
        <v>1129</v>
      </c>
      <c r="G1328" s="19">
        <v>9.2700000000000005E-2</v>
      </c>
      <c r="H1328" s="2">
        <v>12174</v>
      </c>
    </row>
    <row r="1329" spans="1:8" ht="14" x14ac:dyDescent="0.15">
      <c r="A1329" s="2" t="s">
        <v>109</v>
      </c>
      <c r="B1329" s="2" t="s">
        <v>143</v>
      </c>
      <c r="C1329" s="2">
        <v>2021</v>
      </c>
      <c r="D132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29" s="2" t="s">
        <v>137</v>
      </c>
      <c r="F1329" s="2">
        <v>886</v>
      </c>
      <c r="G1329" s="19">
        <v>7.2800000000000004E-2</v>
      </c>
      <c r="H1329" s="2">
        <v>12174</v>
      </c>
    </row>
    <row r="1330" spans="1:8" ht="14" x14ac:dyDescent="0.15">
      <c r="A1330" s="2" t="s">
        <v>109</v>
      </c>
      <c r="B1330" s="2" t="s">
        <v>143</v>
      </c>
      <c r="C1330" s="2">
        <v>2021</v>
      </c>
      <c r="D133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30" s="2" t="s">
        <v>156</v>
      </c>
      <c r="F1330" s="2">
        <v>77</v>
      </c>
      <c r="G1330" s="19">
        <v>6.3E-3</v>
      </c>
      <c r="H1330" s="2">
        <v>12174</v>
      </c>
    </row>
    <row r="1331" spans="1:8" ht="14" x14ac:dyDescent="0.15">
      <c r="A1331" s="2" t="s">
        <v>109</v>
      </c>
      <c r="B1331" s="2" t="s">
        <v>143</v>
      </c>
      <c r="C1331" s="2">
        <v>2021</v>
      </c>
      <c r="D133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31" s="2" t="s">
        <v>157</v>
      </c>
      <c r="F1331" s="2">
        <v>60</v>
      </c>
      <c r="G1331" s="19">
        <v>4.8999999999999998E-3</v>
      </c>
      <c r="H1331" s="2">
        <v>12174</v>
      </c>
    </row>
    <row r="1332" spans="1:8" ht="14" x14ac:dyDescent="0.15">
      <c r="A1332" s="2" t="s">
        <v>109</v>
      </c>
      <c r="B1332" s="2" t="s">
        <v>143</v>
      </c>
      <c r="C1332" s="2">
        <v>2021</v>
      </c>
      <c r="D133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32" s="2" t="s">
        <v>158</v>
      </c>
      <c r="F1332" s="2">
        <v>4</v>
      </c>
      <c r="G1332" s="19">
        <v>2.9999999999999997E-4</v>
      </c>
      <c r="H1332" s="2">
        <v>12174</v>
      </c>
    </row>
    <row r="1333" spans="1:8" ht="14" x14ac:dyDescent="0.15">
      <c r="A1333" s="2" t="s">
        <v>109</v>
      </c>
      <c r="B1333" s="2" t="s">
        <v>144</v>
      </c>
      <c r="C1333" s="2">
        <v>2021</v>
      </c>
      <c r="D133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33" s="2" t="s">
        <v>134</v>
      </c>
      <c r="F1333" s="2">
        <v>4427</v>
      </c>
      <c r="G1333" s="19">
        <v>0.3644</v>
      </c>
      <c r="H1333" s="2">
        <v>12148</v>
      </c>
    </row>
    <row r="1334" spans="1:8" ht="14" x14ac:dyDescent="0.15">
      <c r="A1334" s="2" t="s">
        <v>109</v>
      </c>
      <c r="B1334" s="2" t="s">
        <v>144</v>
      </c>
      <c r="C1334" s="2">
        <v>2021</v>
      </c>
      <c r="D133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34" s="2" t="s">
        <v>135</v>
      </c>
      <c r="F1334" s="2">
        <v>3754</v>
      </c>
      <c r="G1334" s="19">
        <v>0.309</v>
      </c>
      <c r="H1334" s="2">
        <v>12148</v>
      </c>
    </row>
    <row r="1335" spans="1:8" ht="14" x14ac:dyDescent="0.15">
      <c r="A1335" s="2" t="s">
        <v>109</v>
      </c>
      <c r="B1335" s="2" t="s">
        <v>144</v>
      </c>
      <c r="C1335" s="2">
        <v>2021</v>
      </c>
      <c r="D133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35" s="2" t="s">
        <v>136</v>
      </c>
      <c r="F1335" s="2">
        <v>1775</v>
      </c>
      <c r="G1335" s="19">
        <v>0.14610000000000001</v>
      </c>
      <c r="H1335" s="2">
        <v>12148</v>
      </c>
    </row>
    <row r="1336" spans="1:8" ht="14" x14ac:dyDescent="0.15">
      <c r="A1336" s="2" t="s">
        <v>109</v>
      </c>
      <c r="B1336" s="2" t="s">
        <v>144</v>
      </c>
      <c r="C1336" s="2">
        <v>2021</v>
      </c>
      <c r="D133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36" s="2" t="s">
        <v>151</v>
      </c>
      <c r="F1336" s="2">
        <v>1147</v>
      </c>
      <c r="G1336" s="19">
        <v>9.4399999999999998E-2</v>
      </c>
      <c r="H1336" s="2">
        <v>12148</v>
      </c>
    </row>
    <row r="1337" spans="1:8" ht="14" x14ac:dyDescent="0.15">
      <c r="A1337" s="2" t="s">
        <v>109</v>
      </c>
      <c r="B1337" s="2" t="s">
        <v>144</v>
      </c>
      <c r="C1337" s="2">
        <v>2021</v>
      </c>
      <c r="D133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37" s="2" t="s">
        <v>137</v>
      </c>
      <c r="F1337" s="2">
        <v>898</v>
      </c>
      <c r="G1337" s="19">
        <v>7.3899999999999993E-2</v>
      </c>
      <c r="H1337" s="2">
        <v>12148</v>
      </c>
    </row>
    <row r="1338" spans="1:8" ht="14" x14ac:dyDescent="0.15">
      <c r="A1338" s="2" t="s">
        <v>109</v>
      </c>
      <c r="B1338" s="2" t="s">
        <v>144</v>
      </c>
      <c r="C1338" s="2">
        <v>2021</v>
      </c>
      <c r="D133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38" s="2" t="s">
        <v>156</v>
      </c>
      <c r="F1338" s="2">
        <v>83</v>
      </c>
      <c r="G1338" s="19">
        <v>6.7999999999999996E-3</v>
      </c>
      <c r="H1338" s="2">
        <v>12148</v>
      </c>
    </row>
    <row r="1339" spans="1:8" ht="14" x14ac:dyDescent="0.15">
      <c r="A1339" s="2" t="s">
        <v>109</v>
      </c>
      <c r="B1339" s="2" t="s">
        <v>144</v>
      </c>
      <c r="C1339" s="2">
        <v>2021</v>
      </c>
      <c r="D133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39" s="2" t="s">
        <v>157</v>
      </c>
      <c r="F1339" s="2">
        <v>60</v>
      </c>
      <c r="G1339" s="19">
        <v>4.8999999999999998E-3</v>
      </c>
      <c r="H1339" s="2">
        <v>12148</v>
      </c>
    </row>
    <row r="1340" spans="1:8" ht="14" x14ac:dyDescent="0.15">
      <c r="A1340" s="2" t="s">
        <v>109</v>
      </c>
      <c r="B1340" s="2" t="s">
        <v>144</v>
      </c>
      <c r="C1340" s="2">
        <v>2021</v>
      </c>
      <c r="D134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40" s="2" t="s">
        <v>158</v>
      </c>
      <c r="F1340" s="2">
        <v>4</v>
      </c>
      <c r="G1340" s="19">
        <v>2.9999999999999997E-4</v>
      </c>
      <c r="H1340" s="2">
        <v>12148</v>
      </c>
    </row>
    <row r="1341" spans="1:8" ht="14" x14ac:dyDescent="0.15">
      <c r="A1341" s="2" t="s">
        <v>112</v>
      </c>
      <c r="B1341" s="2" t="s">
        <v>145</v>
      </c>
      <c r="C1341" s="2">
        <v>2021</v>
      </c>
      <c r="D134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41" s="2" t="s">
        <v>134</v>
      </c>
      <c r="F1341" s="2">
        <v>4412</v>
      </c>
      <c r="G1341" s="19">
        <v>0.36220000000000002</v>
      </c>
      <c r="H1341" s="2">
        <v>12180</v>
      </c>
    </row>
    <row r="1342" spans="1:8" ht="14" x14ac:dyDescent="0.15">
      <c r="A1342" s="2" t="s">
        <v>112</v>
      </c>
      <c r="B1342" s="2" t="s">
        <v>145</v>
      </c>
      <c r="C1342" s="2">
        <v>2021</v>
      </c>
      <c r="D134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42" s="2" t="s">
        <v>135</v>
      </c>
      <c r="F1342" s="2">
        <v>3759</v>
      </c>
      <c r="G1342" s="19">
        <v>0.30859999999999999</v>
      </c>
      <c r="H1342" s="2">
        <v>12180</v>
      </c>
    </row>
    <row r="1343" spans="1:8" ht="14" x14ac:dyDescent="0.15">
      <c r="A1343" s="2" t="s">
        <v>112</v>
      </c>
      <c r="B1343" s="2" t="s">
        <v>145</v>
      </c>
      <c r="C1343" s="2">
        <v>2021</v>
      </c>
      <c r="D134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43" s="2" t="s">
        <v>136</v>
      </c>
      <c r="F1343" s="2">
        <v>1747</v>
      </c>
      <c r="G1343" s="19">
        <v>0.1434</v>
      </c>
      <c r="H1343" s="2">
        <v>12180</v>
      </c>
    </row>
    <row r="1344" spans="1:8" ht="14" x14ac:dyDescent="0.15">
      <c r="A1344" s="2" t="s">
        <v>112</v>
      </c>
      <c r="B1344" s="2" t="s">
        <v>145</v>
      </c>
      <c r="C1344" s="2">
        <v>2021</v>
      </c>
      <c r="D134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44" s="2" t="s">
        <v>151</v>
      </c>
      <c r="F1344" s="2">
        <v>1222</v>
      </c>
      <c r="G1344" s="19">
        <v>0.1003</v>
      </c>
      <c r="H1344" s="2">
        <v>12180</v>
      </c>
    </row>
    <row r="1345" spans="1:8" ht="14" x14ac:dyDescent="0.15">
      <c r="A1345" s="2" t="s">
        <v>112</v>
      </c>
      <c r="B1345" s="2" t="s">
        <v>145</v>
      </c>
      <c r="C1345" s="2">
        <v>2021</v>
      </c>
      <c r="D134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45" s="2" t="s">
        <v>137</v>
      </c>
      <c r="F1345" s="2">
        <v>947</v>
      </c>
      <c r="G1345" s="19">
        <v>7.7799999999999994E-2</v>
      </c>
      <c r="H1345" s="2">
        <v>12180</v>
      </c>
    </row>
    <row r="1346" spans="1:8" ht="14" x14ac:dyDescent="0.15">
      <c r="A1346" s="2" t="s">
        <v>112</v>
      </c>
      <c r="B1346" s="2" t="s">
        <v>145</v>
      </c>
      <c r="C1346" s="2">
        <v>2021</v>
      </c>
      <c r="D134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46" s="2" t="s">
        <v>156</v>
      </c>
      <c r="F1346" s="2">
        <v>89</v>
      </c>
      <c r="G1346" s="19">
        <v>7.3000000000000001E-3</v>
      </c>
      <c r="H1346" s="2">
        <v>12180</v>
      </c>
    </row>
    <row r="1347" spans="1:8" ht="14" x14ac:dyDescent="0.15">
      <c r="A1347" s="2" t="s">
        <v>112</v>
      </c>
      <c r="B1347" s="2" t="s">
        <v>145</v>
      </c>
      <c r="C1347" s="2">
        <v>2021</v>
      </c>
      <c r="D134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47" s="2" t="s">
        <v>158</v>
      </c>
      <c r="F1347" s="2">
        <v>4</v>
      </c>
      <c r="G1347" s="19">
        <v>2.9999999999999997E-4</v>
      </c>
      <c r="H1347" s="2">
        <v>12180</v>
      </c>
    </row>
    <row r="1348" spans="1:8" ht="14" x14ac:dyDescent="0.15">
      <c r="A1348" s="2" t="s">
        <v>112</v>
      </c>
      <c r="B1348" s="2" t="s">
        <v>145</v>
      </c>
      <c r="C1348" s="2">
        <v>2021</v>
      </c>
      <c r="D134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48" s="2" t="s">
        <v>141</v>
      </c>
      <c r="F1348" s="2">
        <v>0</v>
      </c>
      <c r="G1348" s="19">
        <v>0</v>
      </c>
      <c r="H1348" s="2">
        <v>12180</v>
      </c>
    </row>
    <row r="1349" spans="1:8" ht="14" x14ac:dyDescent="0.15">
      <c r="A1349" s="2" t="s">
        <v>112</v>
      </c>
      <c r="B1349" s="2" t="s">
        <v>146</v>
      </c>
      <c r="C1349" s="2">
        <v>2021</v>
      </c>
      <c r="D134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49" s="2" t="s">
        <v>134</v>
      </c>
      <c r="F1349" s="2">
        <v>4515</v>
      </c>
      <c r="G1349" s="19">
        <v>0.36830000000000002</v>
      </c>
      <c r="H1349" s="2">
        <v>12260</v>
      </c>
    </row>
    <row r="1350" spans="1:8" ht="14" x14ac:dyDescent="0.15">
      <c r="A1350" s="2" t="s">
        <v>112</v>
      </c>
      <c r="B1350" s="2" t="s">
        <v>146</v>
      </c>
      <c r="C1350" s="2">
        <v>2021</v>
      </c>
      <c r="D135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50" s="2" t="s">
        <v>135</v>
      </c>
      <c r="F1350" s="2">
        <v>3704</v>
      </c>
      <c r="G1350" s="19">
        <v>0.30209999999999998</v>
      </c>
      <c r="H1350" s="2">
        <v>12260</v>
      </c>
    </row>
    <row r="1351" spans="1:8" ht="14" x14ac:dyDescent="0.15">
      <c r="A1351" s="2" t="s">
        <v>112</v>
      </c>
      <c r="B1351" s="2" t="s">
        <v>146</v>
      </c>
      <c r="C1351" s="2">
        <v>2021</v>
      </c>
      <c r="D135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51" s="2" t="s">
        <v>136</v>
      </c>
      <c r="F1351" s="2">
        <v>1732</v>
      </c>
      <c r="G1351" s="19">
        <v>0.14130000000000001</v>
      </c>
      <c r="H1351" s="2">
        <v>12260</v>
      </c>
    </row>
    <row r="1352" spans="1:8" ht="14" x14ac:dyDescent="0.15">
      <c r="A1352" s="2" t="s">
        <v>112</v>
      </c>
      <c r="B1352" s="2" t="s">
        <v>146</v>
      </c>
      <c r="C1352" s="2">
        <v>2021</v>
      </c>
      <c r="D135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52" s="2" t="s">
        <v>151</v>
      </c>
      <c r="F1352" s="2">
        <v>1240</v>
      </c>
      <c r="G1352" s="19">
        <v>0.1011</v>
      </c>
      <c r="H1352" s="2">
        <v>12260</v>
      </c>
    </row>
    <row r="1353" spans="1:8" ht="14" x14ac:dyDescent="0.15">
      <c r="A1353" s="2" t="s">
        <v>112</v>
      </c>
      <c r="B1353" s="2" t="s">
        <v>146</v>
      </c>
      <c r="C1353" s="2">
        <v>2021</v>
      </c>
      <c r="D135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53" s="2" t="s">
        <v>137</v>
      </c>
      <c r="F1353" s="2">
        <v>964</v>
      </c>
      <c r="G1353" s="19">
        <v>7.8600000000000003E-2</v>
      </c>
      <c r="H1353" s="2">
        <v>12260</v>
      </c>
    </row>
    <row r="1354" spans="1:8" ht="14" x14ac:dyDescent="0.15">
      <c r="A1354" s="2" t="s">
        <v>112</v>
      </c>
      <c r="B1354" s="2" t="s">
        <v>146</v>
      </c>
      <c r="C1354" s="2">
        <v>2021</v>
      </c>
      <c r="D135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54" s="2" t="s">
        <v>156</v>
      </c>
      <c r="F1354" s="2">
        <v>98</v>
      </c>
      <c r="G1354" s="19">
        <v>8.0000000000000002E-3</v>
      </c>
      <c r="H1354" s="2">
        <v>12260</v>
      </c>
    </row>
    <row r="1355" spans="1:8" ht="14" x14ac:dyDescent="0.15">
      <c r="A1355" s="2" t="s">
        <v>112</v>
      </c>
      <c r="B1355" s="2" t="s">
        <v>146</v>
      </c>
      <c r="C1355" s="2">
        <v>2021</v>
      </c>
      <c r="D135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55" s="2" t="s">
        <v>158</v>
      </c>
      <c r="F1355" s="2">
        <v>7</v>
      </c>
      <c r="G1355" s="19">
        <v>5.9999999999999995E-4</v>
      </c>
      <c r="H1355" s="2">
        <v>12260</v>
      </c>
    </row>
    <row r="1356" spans="1:8" ht="14" x14ac:dyDescent="0.15">
      <c r="A1356" s="2" t="s">
        <v>112</v>
      </c>
      <c r="B1356" s="2" t="s">
        <v>147</v>
      </c>
      <c r="C1356" s="2">
        <v>2021</v>
      </c>
      <c r="D135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56" s="2" t="s">
        <v>134</v>
      </c>
      <c r="F1356" s="2">
        <v>4641</v>
      </c>
      <c r="G1356" s="19">
        <v>0.37809999999999999</v>
      </c>
      <c r="H1356" s="2">
        <v>12275</v>
      </c>
    </row>
    <row r="1357" spans="1:8" ht="14" x14ac:dyDescent="0.15">
      <c r="A1357" s="2" t="s">
        <v>112</v>
      </c>
      <c r="B1357" s="2" t="s">
        <v>147</v>
      </c>
      <c r="C1357" s="2">
        <v>2021</v>
      </c>
      <c r="D135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57" s="2" t="s">
        <v>135</v>
      </c>
      <c r="F1357" s="2">
        <v>3638</v>
      </c>
      <c r="G1357" s="19">
        <v>0.2964</v>
      </c>
      <c r="H1357" s="2">
        <v>12275</v>
      </c>
    </row>
    <row r="1358" spans="1:8" ht="14" x14ac:dyDescent="0.15">
      <c r="A1358" s="2" t="s">
        <v>112</v>
      </c>
      <c r="B1358" s="2" t="s">
        <v>147</v>
      </c>
      <c r="C1358" s="2">
        <v>2021</v>
      </c>
      <c r="D135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58" s="2" t="s">
        <v>136</v>
      </c>
      <c r="F1358" s="2">
        <v>1670</v>
      </c>
      <c r="G1358" s="19">
        <v>0.13600000000000001</v>
      </c>
      <c r="H1358" s="2">
        <v>12275</v>
      </c>
    </row>
    <row r="1359" spans="1:8" ht="14" x14ac:dyDescent="0.15">
      <c r="A1359" s="2" t="s">
        <v>112</v>
      </c>
      <c r="B1359" s="2" t="s">
        <v>147</v>
      </c>
      <c r="C1359" s="2">
        <v>2021</v>
      </c>
      <c r="D135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59" s="2" t="s">
        <v>151</v>
      </c>
      <c r="F1359" s="2">
        <v>1230</v>
      </c>
      <c r="G1359" s="19">
        <v>0.1002</v>
      </c>
      <c r="H1359" s="2">
        <v>12275</v>
      </c>
    </row>
    <row r="1360" spans="1:8" ht="14" x14ac:dyDescent="0.15">
      <c r="A1360" s="2" t="s">
        <v>112</v>
      </c>
      <c r="B1360" s="2" t="s">
        <v>147</v>
      </c>
      <c r="C1360" s="2">
        <v>2021</v>
      </c>
      <c r="D136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60" s="2" t="s">
        <v>137</v>
      </c>
      <c r="F1360" s="2">
        <v>961</v>
      </c>
      <c r="G1360" s="19">
        <v>7.8299999999999995E-2</v>
      </c>
      <c r="H1360" s="2">
        <v>12275</v>
      </c>
    </row>
    <row r="1361" spans="1:8" ht="14" x14ac:dyDescent="0.15">
      <c r="A1361" s="2" t="s">
        <v>112</v>
      </c>
      <c r="B1361" s="2" t="s">
        <v>147</v>
      </c>
      <c r="C1361" s="2">
        <v>2021</v>
      </c>
      <c r="D136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61" s="2" t="s">
        <v>156</v>
      </c>
      <c r="F1361" s="2">
        <v>126</v>
      </c>
      <c r="G1361" s="19">
        <v>1.03E-2</v>
      </c>
      <c r="H1361" s="2">
        <v>12275</v>
      </c>
    </row>
    <row r="1362" spans="1:8" ht="14" x14ac:dyDescent="0.15">
      <c r="A1362" s="2" t="s">
        <v>112</v>
      </c>
      <c r="B1362" s="2" t="s">
        <v>147</v>
      </c>
      <c r="C1362" s="2">
        <v>2021</v>
      </c>
      <c r="D136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62" s="2" t="s">
        <v>158</v>
      </c>
      <c r="F1362" s="2">
        <v>9</v>
      </c>
      <c r="G1362" s="19">
        <v>6.9999999999999999E-4</v>
      </c>
      <c r="H1362" s="2">
        <v>12275</v>
      </c>
    </row>
    <row r="1363" spans="1:8" ht="14" x14ac:dyDescent="0.15">
      <c r="A1363" s="2" t="s">
        <v>113</v>
      </c>
      <c r="B1363" s="2" t="s">
        <v>148</v>
      </c>
      <c r="C1363" s="2">
        <v>2022</v>
      </c>
      <c r="D136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63" s="2" t="s">
        <v>134</v>
      </c>
      <c r="F1363" s="2">
        <v>4620</v>
      </c>
      <c r="G1363" s="19">
        <v>0.38019999999999998</v>
      </c>
      <c r="H1363" s="2">
        <v>12152</v>
      </c>
    </row>
    <row r="1364" spans="1:8" ht="14" x14ac:dyDescent="0.15">
      <c r="A1364" s="2" t="s">
        <v>113</v>
      </c>
      <c r="B1364" s="2" t="s">
        <v>148</v>
      </c>
      <c r="C1364" s="2">
        <v>2022</v>
      </c>
      <c r="D136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64" s="2" t="s">
        <v>135</v>
      </c>
      <c r="F1364" s="2">
        <v>3576</v>
      </c>
      <c r="G1364" s="19">
        <v>0.29430000000000001</v>
      </c>
      <c r="H1364" s="2">
        <v>12152</v>
      </c>
    </row>
    <row r="1365" spans="1:8" ht="14" x14ac:dyDescent="0.15">
      <c r="A1365" s="2" t="s">
        <v>113</v>
      </c>
      <c r="B1365" s="2" t="s">
        <v>148</v>
      </c>
      <c r="C1365" s="2">
        <v>2022</v>
      </c>
      <c r="D136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65" s="2" t="s">
        <v>136</v>
      </c>
      <c r="F1365" s="2">
        <v>1601</v>
      </c>
      <c r="G1365" s="19">
        <v>0.13170000000000001</v>
      </c>
      <c r="H1365" s="2">
        <v>12152</v>
      </c>
    </row>
    <row r="1366" spans="1:8" ht="14" x14ac:dyDescent="0.15">
      <c r="A1366" s="2" t="s">
        <v>113</v>
      </c>
      <c r="B1366" s="2" t="s">
        <v>148</v>
      </c>
      <c r="C1366" s="2">
        <v>2022</v>
      </c>
      <c r="D136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66" s="2" t="s">
        <v>157</v>
      </c>
      <c r="F1366" s="2">
        <v>1229</v>
      </c>
      <c r="G1366" s="19">
        <v>0.1011</v>
      </c>
      <c r="H1366" s="2">
        <v>12152</v>
      </c>
    </row>
    <row r="1367" spans="1:8" ht="14" x14ac:dyDescent="0.15">
      <c r="A1367" s="2" t="s">
        <v>113</v>
      </c>
      <c r="B1367" s="2" t="s">
        <v>148</v>
      </c>
      <c r="C1367" s="2">
        <v>2022</v>
      </c>
      <c r="D136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67" s="2" t="s">
        <v>137</v>
      </c>
      <c r="F1367" s="2">
        <v>990</v>
      </c>
      <c r="G1367" s="19">
        <v>8.1500000000000003E-2</v>
      </c>
      <c r="H1367" s="2">
        <v>12152</v>
      </c>
    </row>
    <row r="1368" spans="1:8" ht="14" x14ac:dyDescent="0.15">
      <c r="A1368" s="2" t="s">
        <v>113</v>
      </c>
      <c r="B1368" s="2" t="s">
        <v>148</v>
      </c>
      <c r="C1368" s="2">
        <v>2022</v>
      </c>
      <c r="D136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68" s="2" t="s">
        <v>156</v>
      </c>
      <c r="F1368" s="2">
        <v>126</v>
      </c>
      <c r="G1368" s="19">
        <v>1.04E-2</v>
      </c>
      <c r="H1368" s="2">
        <v>12152</v>
      </c>
    </row>
    <row r="1369" spans="1:8" ht="14" x14ac:dyDescent="0.15">
      <c r="A1369" s="2" t="s">
        <v>113</v>
      </c>
      <c r="B1369" s="2" t="s">
        <v>148</v>
      </c>
      <c r="C1369" s="2">
        <v>2022</v>
      </c>
      <c r="D136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69" s="2" t="s">
        <v>158</v>
      </c>
      <c r="F1369" s="2">
        <v>10</v>
      </c>
      <c r="G1369" s="19">
        <v>8.0000000000000004E-4</v>
      </c>
      <c r="H1369" s="2">
        <v>12152</v>
      </c>
    </row>
    <row r="1370" spans="1:8" ht="14" x14ac:dyDescent="0.15">
      <c r="A1370" s="2" t="s">
        <v>113</v>
      </c>
      <c r="B1370" s="2" t="s">
        <v>149</v>
      </c>
      <c r="C1370" s="2">
        <v>2022</v>
      </c>
      <c r="D137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70" s="2" t="s">
        <v>134</v>
      </c>
      <c r="F1370" s="2">
        <v>4610</v>
      </c>
      <c r="G1370" s="19">
        <v>0.38219999999999998</v>
      </c>
      <c r="H1370" s="2">
        <v>12063</v>
      </c>
    </row>
    <row r="1371" spans="1:8" ht="14" x14ac:dyDescent="0.15">
      <c r="A1371" s="2" t="s">
        <v>113</v>
      </c>
      <c r="B1371" s="2" t="s">
        <v>149</v>
      </c>
      <c r="C1371" s="2">
        <v>2022</v>
      </c>
      <c r="D137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71" s="2" t="s">
        <v>135</v>
      </c>
      <c r="F1371" s="2">
        <v>3528</v>
      </c>
      <c r="G1371" s="19">
        <v>0.29249999999999998</v>
      </c>
      <c r="H1371" s="2">
        <v>12063</v>
      </c>
    </row>
    <row r="1372" spans="1:8" ht="14" x14ac:dyDescent="0.15">
      <c r="A1372" s="2" t="s">
        <v>113</v>
      </c>
      <c r="B1372" s="2" t="s">
        <v>149</v>
      </c>
      <c r="C1372" s="2">
        <v>2022</v>
      </c>
      <c r="D137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72" s="2" t="s">
        <v>136</v>
      </c>
      <c r="F1372" s="2">
        <v>1572</v>
      </c>
      <c r="G1372" s="19">
        <v>0.1303</v>
      </c>
      <c r="H1372" s="2">
        <v>12063</v>
      </c>
    </row>
    <row r="1373" spans="1:8" ht="14" x14ac:dyDescent="0.15">
      <c r="A1373" s="2" t="s">
        <v>113</v>
      </c>
      <c r="B1373" s="2" t="s">
        <v>149</v>
      </c>
      <c r="C1373" s="2">
        <v>2022</v>
      </c>
      <c r="D137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73" s="2" t="s">
        <v>157</v>
      </c>
      <c r="F1373" s="2">
        <v>1226</v>
      </c>
      <c r="G1373" s="19">
        <v>0.1016</v>
      </c>
      <c r="H1373" s="2">
        <v>12063</v>
      </c>
    </row>
    <row r="1374" spans="1:8" ht="14" x14ac:dyDescent="0.15">
      <c r="A1374" s="2" t="s">
        <v>113</v>
      </c>
      <c r="B1374" s="2" t="s">
        <v>149</v>
      </c>
      <c r="C1374" s="2">
        <v>2022</v>
      </c>
      <c r="D137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74" s="2" t="s">
        <v>137</v>
      </c>
      <c r="F1374" s="2">
        <v>989</v>
      </c>
      <c r="G1374" s="19">
        <v>8.2000000000000003E-2</v>
      </c>
      <c r="H1374" s="2">
        <v>12063</v>
      </c>
    </row>
    <row r="1375" spans="1:8" ht="14" x14ac:dyDescent="0.15">
      <c r="A1375" s="2" t="s">
        <v>113</v>
      </c>
      <c r="B1375" s="2" t="s">
        <v>149</v>
      </c>
      <c r="C1375" s="2">
        <v>2022</v>
      </c>
      <c r="D137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75" s="2" t="s">
        <v>156</v>
      </c>
      <c r="F1375" s="2">
        <v>126</v>
      </c>
      <c r="G1375" s="19">
        <v>1.04E-2</v>
      </c>
      <c r="H1375" s="2">
        <v>12063</v>
      </c>
    </row>
    <row r="1376" spans="1:8" ht="14" x14ac:dyDescent="0.15">
      <c r="A1376" s="2" t="s">
        <v>113</v>
      </c>
      <c r="B1376" s="2" t="s">
        <v>149</v>
      </c>
      <c r="C1376" s="2">
        <v>2022</v>
      </c>
      <c r="D137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76" s="2" t="s">
        <v>158</v>
      </c>
      <c r="F1376" s="2">
        <v>12</v>
      </c>
      <c r="G1376" s="19">
        <v>1E-3</v>
      </c>
      <c r="H1376" s="2">
        <v>12063</v>
      </c>
    </row>
    <row r="1377" spans="1:8" ht="14" x14ac:dyDescent="0.15">
      <c r="A1377" s="2" t="s">
        <v>113</v>
      </c>
      <c r="B1377" s="2" t="s">
        <v>150</v>
      </c>
      <c r="C1377" s="2">
        <v>2022</v>
      </c>
      <c r="D137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77" s="2" t="s">
        <v>134</v>
      </c>
      <c r="F1377" s="2">
        <v>4677</v>
      </c>
      <c r="G1377" s="19">
        <v>0.38419999999999999</v>
      </c>
      <c r="H1377" s="2">
        <v>12174</v>
      </c>
    </row>
    <row r="1378" spans="1:8" ht="14" x14ac:dyDescent="0.15">
      <c r="A1378" s="2" t="s">
        <v>113</v>
      </c>
      <c r="B1378" s="2" t="s">
        <v>150</v>
      </c>
      <c r="C1378" s="2">
        <v>2022</v>
      </c>
      <c r="D137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78" s="2" t="s">
        <v>135</v>
      </c>
      <c r="F1378" s="2">
        <v>3540</v>
      </c>
      <c r="G1378" s="19">
        <v>0.2908</v>
      </c>
      <c r="H1378" s="2">
        <v>12174</v>
      </c>
    </row>
    <row r="1379" spans="1:8" ht="14" x14ac:dyDescent="0.15">
      <c r="A1379" s="2" t="s">
        <v>113</v>
      </c>
      <c r="B1379" s="2" t="s">
        <v>150</v>
      </c>
      <c r="C1379" s="2">
        <v>2022</v>
      </c>
      <c r="D137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79" s="2" t="s">
        <v>136</v>
      </c>
      <c r="F1379" s="2">
        <v>1565</v>
      </c>
      <c r="G1379" s="19">
        <v>0.12859999999999999</v>
      </c>
      <c r="H1379" s="2">
        <v>12174</v>
      </c>
    </row>
    <row r="1380" spans="1:8" ht="14" x14ac:dyDescent="0.15">
      <c r="A1380" s="2" t="s">
        <v>113</v>
      </c>
      <c r="B1380" s="2" t="s">
        <v>150</v>
      </c>
      <c r="C1380" s="2">
        <v>2022</v>
      </c>
      <c r="D138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80" s="2" t="s">
        <v>157</v>
      </c>
      <c r="F1380" s="2">
        <v>1243</v>
      </c>
      <c r="G1380" s="19">
        <v>0.1021</v>
      </c>
      <c r="H1380" s="2">
        <v>12174</v>
      </c>
    </row>
    <row r="1381" spans="1:8" ht="14" x14ac:dyDescent="0.15">
      <c r="A1381" s="2" t="s">
        <v>113</v>
      </c>
      <c r="B1381" s="2" t="s">
        <v>150</v>
      </c>
      <c r="C1381" s="2">
        <v>2022</v>
      </c>
      <c r="D138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81" s="2" t="s">
        <v>137</v>
      </c>
      <c r="F1381" s="2">
        <v>995</v>
      </c>
      <c r="G1381" s="19">
        <v>8.1699999999999995E-2</v>
      </c>
      <c r="H1381" s="2">
        <v>12174</v>
      </c>
    </row>
    <row r="1382" spans="1:8" ht="14" x14ac:dyDescent="0.15">
      <c r="A1382" s="2" t="s">
        <v>113</v>
      </c>
      <c r="B1382" s="2" t="s">
        <v>150</v>
      </c>
      <c r="C1382" s="2">
        <v>2022</v>
      </c>
      <c r="D138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82" s="2" t="s">
        <v>156</v>
      </c>
      <c r="F1382" s="2">
        <v>128</v>
      </c>
      <c r="G1382" s="19">
        <v>1.0500000000000001E-2</v>
      </c>
      <c r="H1382" s="2">
        <v>12174</v>
      </c>
    </row>
    <row r="1383" spans="1:8" ht="14" x14ac:dyDescent="0.15">
      <c r="A1383" s="2" t="s">
        <v>113</v>
      </c>
      <c r="B1383" s="2" t="s">
        <v>150</v>
      </c>
      <c r="C1383" s="2">
        <v>2022</v>
      </c>
      <c r="D138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83" s="2" t="s">
        <v>158</v>
      </c>
      <c r="F1383" s="2">
        <v>26</v>
      </c>
      <c r="G1383" s="19">
        <v>2.0999999999999999E-3</v>
      </c>
      <c r="H1383" s="2">
        <v>12174</v>
      </c>
    </row>
    <row r="1384" spans="1:8" ht="14" x14ac:dyDescent="0.15">
      <c r="A1384" s="2" t="s">
        <v>114</v>
      </c>
      <c r="B1384" s="2" t="s">
        <v>152</v>
      </c>
      <c r="C1384" s="2">
        <v>2022</v>
      </c>
      <c r="D138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84" s="2" t="s">
        <v>134</v>
      </c>
      <c r="F1384" s="2">
        <v>4766</v>
      </c>
      <c r="G1384" s="19">
        <v>0.39</v>
      </c>
      <c r="H1384" s="2">
        <v>12220</v>
      </c>
    </row>
    <row r="1385" spans="1:8" ht="14" x14ac:dyDescent="0.15">
      <c r="A1385" s="2" t="s">
        <v>114</v>
      </c>
      <c r="B1385" s="2" t="s">
        <v>152</v>
      </c>
      <c r="C1385" s="2">
        <v>2022</v>
      </c>
      <c r="D138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85" s="2" t="s">
        <v>135</v>
      </c>
      <c r="F1385" s="2">
        <v>3493</v>
      </c>
      <c r="G1385" s="19">
        <v>0.2858</v>
      </c>
      <c r="H1385" s="2">
        <v>12220</v>
      </c>
    </row>
    <row r="1386" spans="1:8" ht="14" x14ac:dyDescent="0.15">
      <c r="A1386" s="2" t="s">
        <v>114</v>
      </c>
      <c r="B1386" s="2" t="s">
        <v>152</v>
      </c>
      <c r="C1386" s="2">
        <v>2022</v>
      </c>
      <c r="D138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86" s="2" t="s">
        <v>136</v>
      </c>
      <c r="F1386" s="2">
        <v>1546</v>
      </c>
      <c r="G1386" s="19">
        <v>0.1265</v>
      </c>
      <c r="H1386" s="2">
        <v>12220</v>
      </c>
    </row>
    <row r="1387" spans="1:8" ht="14" x14ac:dyDescent="0.15">
      <c r="A1387" s="2" t="s">
        <v>114</v>
      </c>
      <c r="B1387" s="2" t="s">
        <v>152</v>
      </c>
      <c r="C1387" s="2">
        <v>2022</v>
      </c>
      <c r="D138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87" s="2" t="s">
        <v>157</v>
      </c>
      <c r="F1387" s="2">
        <v>1255</v>
      </c>
      <c r="G1387" s="19">
        <v>0.1027</v>
      </c>
      <c r="H1387" s="2">
        <v>12220</v>
      </c>
    </row>
    <row r="1388" spans="1:8" ht="14" x14ac:dyDescent="0.15">
      <c r="A1388" s="2" t="s">
        <v>114</v>
      </c>
      <c r="B1388" s="2" t="s">
        <v>152</v>
      </c>
      <c r="C1388" s="2">
        <v>2022</v>
      </c>
      <c r="D138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88" s="2" t="s">
        <v>137</v>
      </c>
      <c r="F1388" s="2">
        <v>996</v>
      </c>
      <c r="G1388" s="19">
        <v>8.1500000000000003E-2</v>
      </c>
      <c r="H1388" s="2">
        <v>12220</v>
      </c>
    </row>
    <row r="1389" spans="1:8" ht="14" x14ac:dyDescent="0.15">
      <c r="A1389" s="2" t="s">
        <v>114</v>
      </c>
      <c r="B1389" s="2" t="s">
        <v>152</v>
      </c>
      <c r="C1389" s="2">
        <v>2022</v>
      </c>
      <c r="D138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89" s="2" t="s">
        <v>156</v>
      </c>
      <c r="F1389" s="2">
        <v>131</v>
      </c>
      <c r="G1389" s="19">
        <v>1.0699999999999999E-2</v>
      </c>
      <c r="H1389" s="2">
        <v>12220</v>
      </c>
    </row>
    <row r="1390" spans="1:8" ht="14" x14ac:dyDescent="0.15">
      <c r="A1390" s="2" t="s">
        <v>114</v>
      </c>
      <c r="B1390" s="2" t="s">
        <v>152</v>
      </c>
      <c r="C1390" s="2">
        <v>2022</v>
      </c>
      <c r="D139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90" s="2" t="s">
        <v>158</v>
      </c>
      <c r="F1390" s="2">
        <v>33</v>
      </c>
      <c r="G1390" s="19">
        <v>2.7000000000000001E-3</v>
      </c>
      <c r="H1390" s="2">
        <v>12220</v>
      </c>
    </row>
    <row r="1391" spans="1:8" ht="14" x14ac:dyDescent="0.15">
      <c r="A1391" s="2" t="s">
        <v>114</v>
      </c>
      <c r="B1391" s="2" t="s">
        <v>153</v>
      </c>
      <c r="C1391" s="2">
        <v>2022</v>
      </c>
      <c r="D139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91" s="2" t="s">
        <v>134</v>
      </c>
      <c r="F1391" s="2">
        <v>4804</v>
      </c>
      <c r="G1391" s="19">
        <v>0.3957</v>
      </c>
      <c r="H1391" s="2">
        <v>12139</v>
      </c>
    </row>
    <row r="1392" spans="1:8" ht="14" x14ac:dyDescent="0.15">
      <c r="A1392" s="2" t="s">
        <v>114</v>
      </c>
      <c r="B1392" s="2" t="s">
        <v>153</v>
      </c>
      <c r="C1392" s="2">
        <v>2022</v>
      </c>
      <c r="D139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92" s="2" t="s">
        <v>135</v>
      </c>
      <c r="F1392" s="2">
        <v>3430</v>
      </c>
      <c r="G1392" s="19">
        <v>0.28260000000000002</v>
      </c>
      <c r="H1392" s="2">
        <v>12139</v>
      </c>
    </row>
    <row r="1393" spans="1:8" ht="14" x14ac:dyDescent="0.15">
      <c r="A1393" s="2" t="s">
        <v>114</v>
      </c>
      <c r="B1393" s="2" t="s">
        <v>153</v>
      </c>
      <c r="C1393" s="2">
        <v>2022</v>
      </c>
      <c r="D139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93" s="2" t="s">
        <v>136</v>
      </c>
      <c r="F1393" s="2">
        <v>1515</v>
      </c>
      <c r="G1393" s="19">
        <v>0.12479999999999999</v>
      </c>
      <c r="H1393" s="2">
        <v>12139</v>
      </c>
    </row>
    <row r="1394" spans="1:8" ht="14" x14ac:dyDescent="0.15">
      <c r="A1394" s="2" t="s">
        <v>114</v>
      </c>
      <c r="B1394" s="2" t="s">
        <v>153</v>
      </c>
      <c r="C1394" s="2">
        <v>2022</v>
      </c>
      <c r="D139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94" s="2" t="s">
        <v>157</v>
      </c>
      <c r="F1394" s="2">
        <v>1244</v>
      </c>
      <c r="G1394" s="19">
        <v>0.10249999999999999</v>
      </c>
      <c r="H1394" s="2">
        <v>12139</v>
      </c>
    </row>
    <row r="1395" spans="1:8" ht="14" x14ac:dyDescent="0.15">
      <c r="A1395" s="2" t="s">
        <v>114</v>
      </c>
      <c r="B1395" s="2" t="s">
        <v>153</v>
      </c>
      <c r="C1395" s="2">
        <v>2022</v>
      </c>
      <c r="D139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95" s="2" t="s">
        <v>137</v>
      </c>
      <c r="F1395" s="2">
        <v>976</v>
      </c>
      <c r="G1395" s="19">
        <v>8.0399999999999999E-2</v>
      </c>
      <c r="H1395" s="2">
        <v>12139</v>
      </c>
    </row>
    <row r="1396" spans="1:8" ht="14" x14ac:dyDescent="0.15">
      <c r="A1396" s="2" t="s">
        <v>114</v>
      </c>
      <c r="B1396" s="2" t="s">
        <v>153</v>
      </c>
      <c r="C1396" s="2">
        <v>2022</v>
      </c>
      <c r="D139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96" s="2" t="s">
        <v>156</v>
      </c>
      <c r="F1396" s="2">
        <v>137</v>
      </c>
      <c r="G1396" s="19">
        <v>1.1299999999999999E-2</v>
      </c>
      <c r="H1396" s="2">
        <v>12139</v>
      </c>
    </row>
    <row r="1397" spans="1:8" ht="14" x14ac:dyDescent="0.15">
      <c r="A1397" s="2" t="s">
        <v>114</v>
      </c>
      <c r="B1397" s="2" t="s">
        <v>153</v>
      </c>
      <c r="C1397" s="2">
        <v>2022</v>
      </c>
      <c r="D139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97" s="2" t="s">
        <v>158</v>
      </c>
      <c r="F1397" s="2">
        <v>33</v>
      </c>
      <c r="G1397" s="19">
        <v>2.7000000000000001E-3</v>
      </c>
      <c r="H1397" s="2">
        <v>12139</v>
      </c>
    </row>
    <row r="1398" spans="1:8" ht="14" x14ac:dyDescent="0.15">
      <c r="A1398" s="2" t="s">
        <v>114</v>
      </c>
      <c r="B1398" s="2" t="s">
        <v>154</v>
      </c>
      <c r="C1398" s="2">
        <v>2022</v>
      </c>
      <c r="D139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98" s="2" t="s">
        <v>134</v>
      </c>
      <c r="F1398" s="2">
        <v>4841</v>
      </c>
      <c r="G1398" s="19">
        <v>0.39839999999999998</v>
      </c>
      <c r="H1398" s="2">
        <v>12150</v>
      </c>
    </row>
    <row r="1399" spans="1:8" ht="14" x14ac:dyDescent="0.15">
      <c r="A1399" s="2" t="s">
        <v>114</v>
      </c>
      <c r="B1399" s="2" t="s">
        <v>154</v>
      </c>
      <c r="C1399" s="2">
        <v>2022</v>
      </c>
      <c r="D139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99" s="2" t="s">
        <v>135</v>
      </c>
      <c r="F1399" s="2">
        <v>3418</v>
      </c>
      <c r="G1399" s="19">
        <v>0.28129999999999999</v>
      </c>
      <c r="H1399" s="2">
        <v>12150</v>
      </c>
    </row>
    <row r="1400" spans="1:8" ht="14" x14ac:dyDescent="0.15">
      <c r="A1400" s="2" t="s">
        <v>114</v>
      </c>
      <c r="B1400" s="2" t="s">
        <v>154</v>
      </c>
      <c r="C1400" s="2">
        <v>2022</v>
      </c>
      <c r="D140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400" s="2" t="s">
        <v>136</v>
      </c>
      <c r="F1400" s="2">
        <v>1499</v>
      </c>
      <c r="G1400" s="19">
        <v>0.1234</v>
      </c>
      <c r="H1400" s="2">
        <v>12150</v>
      </c>
    </row>
    <row r="1401" spans="1:8" ht="14" x14ac:dyDescent="0.15">
      <c r="A1401" s="2" t="s">
        <v>114</v>
      </c>
      <c r="B1401" s="2" t="s">
        <v>154</v>
      </c>
      <c r="C1401" s="2">
        <v>2022</v>
      </c>
      <c r="D140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401" s="2" t="s">
        <v>151</v>
      </c>
      <c r="F1401" s="2">
        <v>1240</v>
      </c>
      <c r="G1401" s="19">
        <v>0.1021</v>
      </c>
      <c r="H1401" s="2">
        <v>12150</v>
      </c>
    </row>
    <row r="1402" spans="1:8" ht="14" x14ac:dyDescent="0.15">
      <c r="A1402" s="2" t="s">
        <v>114</v>
      </c>
      <c r="B1402" s="2" t="s">
        <v>154</v>
      </c>
      <c r="C1402" s="2">
        <v>2022</v>
      </c>
      <c r="D140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402" s="2" t="s">
        <v>137</v>
      </c>
      <c r="F1402" s="2">
        <v>972</v>
      </c>
      <c r="G1402" s="19">
        <v>0.08</v>
      </c>
      <c r="H1402" s="2">
        <v>12150</v>
      </c>
    </row>
    <row r="1403" spans="1:8" ht="14" x14ac:dyDescent="0.15">
      <c r="A1403" s="2" t="s">
        <v>114</v>
      </c>
      <c r="B1403" s="2" t="s">
        <v>154</v>
      </c>
      <c r="C1403" s="2">
        <v>2022</v>
      </c>
      <c r="D140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403" s="2" t="s">
        <v>156</v>
      </c>
      <c r="F1403" s="2">
        <v>143</v>
      </c>
      <c r="G1403" s="19">
        <v>1.18E-2</v>
      </c>
      <c r="H1403" s="2">
        <v>12150</v>
      </c>
    </row>
    <row r="1404" spans="1:8" ht="14" x14ac:dyDescent="0.15">
      <c r="A1404" s="2" t="s">
        <v>114</v>
      </c>
      <c r="B1404" s="2" t="s">
        <v>154</v>
      </c>
      <c r="C1404" s="2">
        <v>2022</v>
      </c>
      <c r="D140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404" s="2" t="s">
        <v>158</v>
      </c>
      <c r="F1404" s="2">
        <v>37</v>
      </c>
      <c r="G1404" s="19">
        <v>3.0000000000000001E-3</v>
      </c>
      <c r="H1404" s="2">
        <v>12150</v>
      </c>
    </row>
    <row r="1405" spans="1:8" ht="14" x14ac:dyDescent="0.15">
      <c r="A1405" s="2" t="s">
        <v>109</v>
      </c>
      <c r="B1405" s="2" t="s">
        <v>133</v>
      </c>
      <c r="C1405" s="2">
        <v>2022</v>
      </c>
      <c r="D140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05" s="2" t="s">
        <v>134</v>
      </c>
      <c r="F1405" s="2">
        <v>4855</v>
      </c>
      <c r="G1405" s="19">
        <v>0.40160000000000001</v>
      </c>
      <c r="H1405" s="2">
        <v>12090</v>
      </c>
    </row>
    <row r="1406" spans="1:8" ht="14" x14ac:dyDescent="0.15">
      <c r="A1406" s="2" t="s">
        <v>109</v>
      </c>
      <c r="B1406" s="2" t="s">
        <v>133</v>
      </c>
      <c r="C1406" s="2">
        <v>2022</v>
      </c>
      <c r="D140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06" s="2" t="s">
        <v>135</v>
      </c>
      <c r="F1406" s="2">
        <v>3378</v>
      </c>
      <c r="G1406" s="19">
        <v>0.27939999999999998</v>
      </c>
      <c r="H1406" s="2">
        <v>12090</v>
      </c>
    </row>
    <row r="1407" spans="1:8" ht="14" x14ac:dyDescent="0.15">
      <c r="A1407" s="2" t="s">
        <v>109</v>
      </c>
      <c r="B1407" s="2" t="s">
        <v>133</v>
      </c>
      <c r="C1407" s="2">
        <v>2022</v>
      </c>
      <c r="D140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07" s="2" t="s">
        <v>136</v>
      </c>
      <c r="F1407" s="2">
        <v>1472</v>
      </c>
      <c r="G1407" s="19">
        <v>0.12180000000000001</v>
      </c>
      <c r="H1407" s="2">
        <v>12090</v>
      </c>
    </row>
    <row r="1408" spans="1:8" ht="14" x14ac:dyDescent="0.15">
      <c r="A1408" s="2" t="s">
        <v>109</v>
      </c>
      <c r="B1408" s="2" t="s">
        <v>133</v>
      </c>
      <c r="C1408" s="2">
        <v>2022</v>
      </c>
      <c r="D140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08" s="2" t="s">
        <v>157</v>
      </c>
      <c r="F1408" s="2">
        <v>1225</v>
      </c>
      <c r="G1408" s="19">
        <v>0.1013</v>
      </c>
      <c r="H1408" s="2">
        <v>12090</v>
      </c>
    </row>
    <row r="1409" spans="1:8" ht="14" x14ac:dyDescent="0.15">
      <c r="A1409" s="2" t="s">
        <v>109</v>
      </c>
      <c r="B1409" s="2" t="s">
        <v>133</v>
      </c>
      <c r="C1409" s="2">
        <v>2022</v>
      </c>
      <c r="D140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09" s="2" t="s">
        <v>137</v>
      </c>
      <c r="F1409" s="2">
        <v>976</v>
      </c>
      <c r="G1409" s="19">
        <v>8.0699999999999994E-2</v>
      </c>
      <c r="H1409" s="2">
        <v>12090</v>
      </c>
    </row>
    <row r="1410" spans="1:8" ht="14" x14ac:dyDescent="0.15">
      <c r="A1410" s="2" t="s">
        <v>109</v>
      </c>
      <c r="B1410" s="2" t="s">
        <v>133</v>
      </c>
      <c r="C1410" s="2">
        <v>2022</v>
      </c>
      <c r="D141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10" s="2" t="s">
        <v>156</v>
      </c>
      <c r="F1410" s="2">
        <v>141</v>
      </c>
      <c r="G1410" s="19">
        <v>1.17E-2</v>
      </c>
      <c r="H1410" s="2">
        <v>12090</v>
      </c>
    </row>
    <row r="1411" spans="1:8" ht="14" x14ac:dyDescent="0.15">
      <c r="A1411" s="2" t="s">
        <v>109</v>
      </c>
      <c r="B1411" s="2" t="s">
        <v>133</v>
      </c>
      <c r="C1411" s="2">
        <v>2022</v>
      </c>
      <c r="D141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11" s="2" t="s">
        <v>158</v>
      </c>
      <c r="F1411" s="2">
        <v>43</v>
      </c>
      <c r="G1411" s="19">
        <v>3.5999999999999999E-3</v>
      </c>
      <c r="H1411" s="2">
        <v>12090</v>
      </c>
    </row>
    <row r="1412" spans="1:8" ht="14" x14ac:dyDescent="0.15">
      <c r="A1412" s="2" t="s">
        <v>109</v>
      </c>
      <c r="B1412" s="2" t="s">
        <v>143</v>
      </c>
      <c r="C1412" s="2">
        <v>2022</v>
      </c>
      <c r="D141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12" s="2" t="s">
        <v>134</v>
      </c>
      <c r="F1412" s="2">
        <v>4864</v>
      </c>
      <c r="G1412" s="19">
        <v>0.40229999999999999</v>
      </c>
      <c r="H1412" s="2">
        <v>12090</v>
      </c>
    </row>
    <row r="1413" spans="1:8" ht="14" x14ac:dyDescent="0.15">
      <c r="A1413" s="2" t="s">
        <v>109</v>
      </c>
      <c r="B1413" s="2" t="s">
        <v>143</v>
      </c>
      <c r="C1413" s="2">
        <v>2022</v>
      </c>
      <c r="D141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13" s="2" t="s">
        <v>135</v>
      </c>
      <c r="F1413" s="2">
        <v>3340</v>
      </c>
      <c r="G1413" s="19">
        <v>0.27629999999999999</v>
      </c>
      <c r="H1413" s="2">
        <v>12090</v>
      </c>
    </row>
    <row r="1414" spans="1:8" ht="14" x14ac:dyDescent="0.15">
      <c r="A1414" s="2" t="s">
        <v>109</v>
      </c>
      <c r="B1414" s="2" t="s">
        <v>143</v>
      </c>
      <c r="C1414" s="2">
        <v>2022</v>
      </c>
      <c r="D141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14" s="2" t="s">
        <v>136</v>
      </c>
      <c r="F1414" s="2">
        <v>1473</v>
      </c>
      <c r="G1414" s="19">
        <v>0.12180000000000001</v>
      </c>
      <c r="H1414" s="2">
        <v>12090</v>
      </c>
    </row>
    <row r="1415" spans="1:8" ht="14" x14ac:dyDescent="0.15">
      <c r="A1415" s="2" t="s">
        <v>109</v>
      </c>
      <c r="B1415" s="2" t="s">
        <v>143</v>
      </c>
      <c r="C1415" s="2">
        <v>2022</v>
      </c>
      <c r="D141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15" s="2" t="s">
        <v>157</v>
      </c>
      <c r="F1415" s="2">
        <v>1229</v>
      </c>
      <c r="G1415" s="19">
        <v>0.1017</v>
      </c>
      <c r="H1415" s="2">
        <v>12090</v>
      </c>
    </row>
    <row r="1416" spans="1:8" ht="14" x14ac:dyDescent="0.15">
      <c r="A1416" s="2" t="s">
        <v>109</v>
      </c>
      <c r="B1416" s="2" t="s">
        <v>143</v>
      </c>
      <c r="C1416" s="2">
        <v>2022</v>
      </c>
      <c r="D141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16" s="2" t="s">
        <v>137</v>
      </c>
      <c r="F1416" s="2">
        <v>974</v>
      </c>
      <c r="G1416" s="19">
        <v>8.0600000000000005E-2</v>
      </c>
      <c r="H1416" s="2">
        <v>12090</v>
      </c>
    </row>
    <row r="1417" spans="1:8" ht="14" x14ac:dyDescent="0.15">
      <c r="A1417" s="2" t="s">
        <v>109</v>
      </c>
      <c r="B1417" s="2" t="s">
        <v>143</v>
      </c>
      <c r="C1417" s="2">
        <v>2022</v>
      </c>
      <c r="D141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17" s="2" t="s">
        <v>156</v>
      </c>
      <c r="F1417" s="2">
        <v>153</v>
      </c>
      <c r="G1417" s="19">
        <v>1.2699999999999999E-2</v>
      </c>
      <c r="H1417" s="2">
        <v>12090</v>
      </c>
    </row>
    <row r="1418" spans="1:8" ht="14" x14ac:dyDescent="0.15">
      <c r="A1418" s="2" t="s">
        <v>109</v>
      </c>
      <c r="B1418" s="2" t="s">
        <v>143</v>
      </c>
      <c r="C1418" s="2">
        <v>2022</v>
      </c>
      <c r="D141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18" s="2" t="s">
        <v>158</v>
      </c>
      <c r="F1418" s="2">
        <v>57</v>
      </c>
      <c r="G1418" s="19">
        <v>4.7000000000000002E-3</v>
      </c>
      <c r="H1418" s="2">
        <v>12090</v>
      </c>
    </row>
    <row r="1419" spans="1:8" ht="14" x14ac:dyDescent="0.15">
      <c r="A1419" s="2" t="s">
        <v>109</v>
      </c>
      <c r="B1419" s="2" t="s">
        <v>144</v>
      </c>
      <c r="C1419" s="2">
        <v>2022</v>
      </c>
      <c r="D141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19" s="2" t="s">
        <v>134</v>
      </c>
      <c r="F1419" s="2">
        <v>4883</v>
      </c>
      <c r="G1419" s="19">
        <v>0.40200000000000002</v>
      </c>
      <c r="H1419" s="2">
        <v>12147</v>
      </c>
    </row>
    <row r="1420" spans="1:8" ht="14" x14ac:dyDescent="0.15">
      <c r="A1420" s="2" t="s">
        <v>109</v>
      </c>
      <c r="B1420" s="2" t="s">
        <v>144</v>
      </c>
      <c r="C1420" s="2">
        <v>2022</v>
      </c>
      <c r="D142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20" s="2" t="s">
        <v>135</v>
      </c>
      <c r="F1420" s="2">
        <v>3328</v>
      </c>
      <c r="G1420" s="19">
        <v>0.27400000000000002</v>
      </c>
      <c r="H1420" s="2">
        <v>12147</v>
      </c>
    </row>
    <row r="1421" spans="1:8" ht="14" x14ac:dyDescent="0.15">
      <c r="A1421" s="2" t="s">
        <v>109</v>
      </c>
      <c r="B1421" s="2" t="s">
        <v>144</v>
      </c>
      <c r="C1421" s="2">
        <v>2022</v>
      </c>
      <c r="D142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21" s="2" t="s">
        <v>136</v>
      </c>
      <c r="F1421" s="2">
        <v>1449</v>
      </c>
      <c r="G1421" s="19">
        <v>0.1193</v>
      </c>
      <c r="H1421" s="2">
        <v>12147</v>
      </c>
    </row>
    <row r="1422" spans="1:8" ht="14" x14ac:dyDescent="0.15">
      <c r="A1422" s="2" t="s">
        <v>109</v>
      </c>
      <c r="B1422" s="2" t="s">
        <v>144</v>
      </c>
      <c r="C1422" s="2">
        <v>2022</v>
      </c>
      <c r="D142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22" s="2" t="s">
        <v>157</v>
      </c>
      <c r="F1422" s="2">
        <v>1295</v>
      </c>
      <c r="G1422" s="19">
        <v>0.1066</v>
      </c>
      <c r="H1422" s="2">
        <v>12147</v>
      </c>
    </row>
    <row r="1423" spans="1:8" ht="14" x14ac:dyDescent="0.15">
      <c r="A1423" s="2" t="s">
        <v>109</v>
      </c>
      <c r="B1423" s="2" t="s">
        <v>144</v>
      </c>
      <c r="C1423" s="2">
        <v>2022</v>
      </c>
      <c r="D142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23" s="2" t="s">
        <v>137</v>
      </c>
      <c r="F1423" s="2">
        <v>972</v>
      </c>
      <c r="G1423" s="19">
        <v>0.08</v>
      </c>
      <c r="H1423" s="2">
        <v>12147</v>
      </c>
    </row>
    <row r="1424" spans="1:8" ht="14" x14ac:dyDescent="0.15">
      <c r="A1424" s="2" t="s">
        <v>109</v>
      </c>
      <c r="B1424" s="2" t="s">
        <v>144</v>
      </c>
      <c r="C1424" s="2">
        <v>2022</v>
      </c>
      <c r="D142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24" s="2" t="s">
        <v>156</v>
      </c>
      <c r="F1424" s="2">
        <v>160</v>
      </c>
      <c r="G1424" s="19">
        <v>1.32E-2</v>
      </c>
      <c r="H1424" s="2">
        <v>12147</v>
      </c>
    </row>
    <row r="1425" spans="1:8" ht="14" x14ac:dyDescent="0.15">
      <c r="A1425" s="2" t="s">
        <v>109</v>
      </c>
      <c r="B1425" s="2" t="s">
        <v>144</v>
      </c>
      <c r="C1425" s="2">
        <v>2022</v>
      </c>
      <c r="D142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25" s="2" t="s">
        <v>158</v>
      </c>
      <c r="F1425" s="2">
        <v>60</v>
      </c>
      <c r="G1425" s="19">
        <v>4.8999999999999998E-3</v>
      </c>
      <c r="H1425" s="2">
        <v>12147</v>
      </c>
    </row>
    <row r="1426" spans="1:8" ht="14" x14ac:dyDescent="0.15">
      <c r="A1426" s="2" t="s">
        <v>112</v>
      </c>
      <c r="B1426" s="2" t="s">
        <v>145</v>
      </c>
      <c r="C1426" s="2">
        <v>2022</v>
      </c>
      <c r="D142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26" s="2" t="s">
        <v>134</v>
      </c>
      <c r="F1426" s="2">
        <v>4927</v>
      </c>
      <c r="G1426" s="19">
        <v>0.40770000000000001</v>
      </c>
      <c r="H1426" s="2">
        <v>12085</v>
      </c>
    </row>
    <row r="1427" spans="1:8" ht="14" x14ac:dyDescent="0.15">
      <c r="A1427" s="2" t="s">
        <v>112</v>
      </c>
      <c r="B1427" s="2" t="s">
        <v>145</v>
      </c>
      <c r="C1427" s="2">
        <v>2022</v>
      </c>
      <c r="D142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27" s="2" t="s">
        <v>135</v>
      </c>
      <c r="F1427" s="2">
        <v>3276</v>
      </c>
      <c r="G1427" s="19">
        <v>0.27110000000000001</v>
      </c>
      <c r="H1427" s="2">
        <v>12085</v>
      </c>
    </row>
    <row r="1428" spans="1:8" ht="14" x14ac:dyDescent="0.15">
      <c r="A1428" s="2" t="s">
        <v>112</v>
      </c>
      <c r="B1428" s="2" t="s">
        <v>145</v>
      </c>
      <c r="C1428" s="2">
        <v>2022</v>
      </c>
      <c r="D142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28" s="2" t="s">
        <v>136</v>
      </c>
      <c r="F1428" s="2">
        <v>1413</v>
      </c>
      <c r="G1428" s="19">
        <v>0.1169</v>
      </c>
      <c r="H1428" s="2">
        <v>12085</v>
      </c>
    </row>
    <row r="1429" spans="1:8" ht="14" x14ac:dyDescent="0.15">
      <c r="A1429" s="2" t="s">
        <v>112</v>
      </c>
      <c r="B1429" s="2" t="s">
        <v>145</v>
      </c>
      <c r="C1429" s="2">
        <v>2022</v>
      </c>
      <c r="D142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29" s="2" t="s">
        <v>157</v>
      </c>
      <c r="F1429" s="2">
        <v>1273</v>
      </c>
      <c r="G1429" s="19">
        <v>0.1053</v>
      </c>
      <c r="H1429" s="2">
        <v>12085</v>
      </c>
    </row>
    <row r="1430" spans="1:8" ht="14" x14ac:dyDescent="0.15">
      <c r="A1430" s="2" t="s">
        <v>112</v>
      </c>
      <c r="B1430" s="2" t="s">
        <v>145</v>
      </c>
      <c r="C1430" s="2">
        <v>2022</v>
      </c>
      <c r="D143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30" s="2" t="s">
        <v>137</v>
      </c>
      <c r="F1430" s="2">
        <v>967</v>
      </c>
      <c r="G1430" s="19">
        <v>0.08</v>
      </c>
      <c r="H1430" s="2">
        <v>12085</v>
      </c>
    </row>
    <row r="1431" spans="1:8" ht="14" x14ac:dyDescent="0.15">
      <c r="A1431" s="2" t="s">
        <v>112</v>
      </c>
      <c r="B1431" s="2" t="s">
        <v>145</v>
      </c>
      <c r="C1431" s="2">
        <v>2022</v>
      </c>
      <c r="D143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31" s="2" t="s">
        <v>156</v>
      </c>
      <c r="F1431" s="2">
        <v>169</v>
      </c>
      <c r="G1431" s="19">
        <v>1.4E-2</v>
      </c>
      <c r="H1431" s="2">
        <v>12085</v>
      </c>
    </row>
    <row r="1432" spans="1:8" ht="14" x14ac:dyDescent="0.15">
      <c r="A1432" s="2" t="s">
        <v>112</v>
      </c>
      <c r="B1432" s="2" t="s">
        <v>145</v>
      </c>
      <c r="C1432" s="2">
        <v>2022</v>
      </c>
      <c r="D143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32" s="2" t="s">
        <v>158</v>
      </c>
      <c r="F1432" s="2">
        <v>60</v>
      </c>
      <c r="G1432" s="19">
        <v>5.0000000000000001E-3</v>
      </c>
      <c r="H1432" s="2">
        <v>12085</v>
      </c>
    </row>
    <row r="1433" spans="1:8" ht="14" x14ac:dyDescent="0.15">
      <c r="A1433" s="2" t="s">
        <v>112</v>
      </c>
      <c r="B1433" s="2" t="s">
        <v>146</v>
      </c>
      <c r="C1433" s="2">
        <v>2022</v>
      </c>
      <c r="D143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33" s="2" t="s">
        <v>134</v>
      </c>
      <c r="F1433" s="2">
        <v>4999</v>
      </c>
      <c r="G1433" s="19">
        <v>0.4118</v>
      </c>
      <c r="H1433" s="2">
        <v>12090</v>
      </c>
    </row>
    <row r="1434" spans="1:8" ht="14" x14ac:dyDescent="0.15">
      <c r="A1434" s="2" t="s">
        <v>112</v>
      </c>
      <c r="B1434" s="2" t="s">
        <v>146</v>
      </c>
      <c r="C1434" s="2">
        <v>2022</v>
      </c>
      <c r="D143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34" s="2" t="s">
        <v>135</v>
      </c>
      <c r="F1434" s="2">
        <v>3251</v>
      </c>
      <c r="G1434" s="19">
        <v>0.26779999999999998</v>
      </c>
      <c r="H1434" s="2">
        <v>12090</v>
      </c>
    </row>
    <row r="1435" spans="1:8" ht="14" x14ac:dyDescent="0.15">
      <c r="A1435" s="2" t="s">
        <v>112</v>
      </c>
      <c r="B1435" s="2" t="s">
        <v>146</v>
      </c>
      <c r="C1435" s="2">
        <v>2022</v>
      </c>
      <c r="D143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35" s="2" t="s">
        <v>136</v>
      </c>
      <c r="F1435" s="2">
        <v>1428</v>
      </c>
      <c r="G1435" s="19">
        <v>0.1176</v>
      </c>
      <c r="H1435" s="2">
        <v>12090</v>
      </c>
    </row>
    <row r="1436" spans="1:8" ht="14" x14ac:dyDescent="0.15">
      <c r="A1436" s="2" t="s">
        <v>112</v>
      </c>
      <c r="B1436" s="2" t="s">
        <v>146</v>
      </c>
      <c r="C1436" s="2">
        <v>2022</v>
      </c>
      <c r="D143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36" s="2" t="s">
        <v>157</v>
      </c>
      <c r="F1436" s="2">
        <v>1274</v>
      </c>
      <c r="G1436" s="19">
        <v>0.105</v>
      </c>
      <c r="H1436" s="2">
        <v>12090</v>
      </c>
    </row>
    <row r="1437" spans="1:8" ht="14" x14ac:dyDescent="0.15">
      <c r="A1437" s="2" t="s">
        <v>112</v>
      </c>
      <c r="B1437" s="2" t="s">
        <v>146</v>
      </c>
      <c r="C1437" s="2">
        <v>2022</v>
      </c>
      <c r="D143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37" s="2" t="s">
        <v>137</v>
      </c>
      <c r="F1437" s="2">
        <v>953</v>
      </c>
      <c r="G1437" s="19">
        <v>7.85E-2</v>
      </c>
      <c r="H1437" s="2">
        <v>12090</v>
      </c>
    </row>
    <row r="1438" spans="1:8" ht="14" x14ac:dyDescent="0.15">
      <c r="A1438" s="2" t="s">
        <v>112</v>
      </c>
      <c r="B1438" s="2" t="s">
        <v>146</v>
      </c>
      <c r="C1438" s="2">
        <v>2022</v>
      </c>
      <c r="D143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38" s="2" t="s">
        <v>156</v>
      </c>
      <c r="F1438" s="2">
        <v>173</v>
      </c>
      <c r="G1438" s="19">
        <v>1.43E-2</v>
      </c>
      <c r="H1438" s="2">
        <v>12090</v>
      </c>
    </row>
    <row r="1439" spans="1:8" ht="14" x14ac:dyDescent="0.15">
      <c r="A1439" s="2" t="s">
        <v>112</v>
      </c>
      <c r="B1439" s="2" t="s">
        <v>146</v>
      </c>
      <c r="C1439" s="2">
        <v>2022</v>
      </c>
      <c r="D143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39" s="2" t="s">
        <v>158</v>
      </c>
      <c r="F1439" s="2">
        <v>60</v>
      </c>
      <c r="G1439" s="19">
        <v>4.8999999999999998E-3</v>
      </c>
      <c r="H1439" s="2">
        <v>12090</v>
      </c>
    </row>
    <row r="1440" spans="1:8" ht="14" x14ac:dyDescent="0.15">
      <c r="A1440" s="2" t="s">
        <v>112</v>
      </c>
      <c r="B1440" s="2" t="s">
        <v>147</v>
      </c>
      <c r="C1440" s="2">
        <v>2022</v>
      </c>
      <c r="D144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40" s="2" t="s">
        <v>134</v>
      </c>
      <c r="F1440" s="2">
        <v>5059</v>
      </c>
      <c r="G1440" s="19">
        <v>0.41699999999999998</v>
      </c>
      <c r="H1440" s="2">
        <v>12132</v>
      </c>
    </row>
    <row r="1441" spans="1:8" ht="14" x14ac:dyDescent="0.15">
      <c r="A1441" s="2" t="s">
        <v>112</v>
      </c>
      <c r="B1441" s="2" t="s">
        <v>147</v>
      </c>
      <c r="C1441" s="2">
        <v>2022</v>
      </c>
      <c r="D144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41" s="2" t="s">
        <v>135</v>
      </c>
      <c r="F1441" s="2">
        <v>3210</v>
      </c>
      <c r="G1441" s="19">
        <v>0.2646</v>
      </c>
      <c r="H1441" s="2">
        <v>12132</v>
      </c>
    </row>
    <row r="1442" spans="1:8" ht="14" x14ac:dyDescent="0.15">
      <c r="A1442" s="2" t="s">
        <v>112</v>
      </c>
      <c r="B1442" s="2" t="s">
        <v>147</v>
      </c>
      <c r="C1442" s="2">
        <v>2022</v>
      </c>
      <c r="D144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42" s="2" t="s">
        <v>136</v>
      </c>
      <c r="F1442" s="2">
        <v>1390</v>
      </c>
      <c r="G1442" s="19">
        <v>0.11459999999999999</v>
      </c>
      <c r="H1442" s="2">
        <v>12132</v>
      </c>
    </row>
    <row r="1443" spans="1:8" ht="14" x14ac:dyDescent="0.15">
      <c r="A1443" s="2" t="s">
        <v>112</v>
      </c>
      <c r="B1443" s="2" t="s">
        <v>147</v>
      </c>
      <c r="C1443" s="2">
        <v>2022</v>
      </c>
      <c r="D144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43" s="2" t="s">
        <v>157</v>
      </c>
      <c r="F1443" s="2">
        <v>1290</v>
      </c>
      <c r="G1443" s="19">
        <v>0.10630000000000001</v>
      </c>
      <c r="H1443" s="2">
        <v>12132</v>
      </c>
    </row>
    <row r="1444" spans="1:8" ht="14" x14ac:dyDescent="0.15">
      <c r="A1444" s="2" t="s">
        <v>112</v>
      </c>
      <c r="B1444" s="2" t="s">
        <v>147</v>
      </c>
      <c r="C1444" s="2">
        <v>2022</v>
      </c>
      <c r="D144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44" s="2" t="s">
        <v>137</v>
      </c>
      <c r="F1444" s="2">
        <v>947</v>
      </c>
      <c r="G1444" s="19">
        <v>7.8100000000000003E-2</v>
      </c>
      <c r="H1444" s="2">
        <v>12132</v>
      </c>
    </row>
    <row r="1445" spans="1:8" ht="14" x14ac:dyDescent="0.15">
      <c r="A1445" s="2" t="s">
        <v>112</v>
      </c>
      <c r="B1445" s="2" t="s">
        <v>147</v>
      </c>
      <c r="C1445" s="2">
        <v>2022</v>
      </c>
      <c r="D144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45" s="2" t="s">
        <v>156</v>
      </c>
      <c r="F1445" s="2">
        <v>175</v>
      </c>
      <c r="G1445" s="19">
        <v>1.44E-2</v>
      </c>
      <c r="H1445" s="2">
        <v>12132</v>
      </c>
    </row>
    <row r="1446" spans="1:8" ht="14" x14ac:dyDescent="0.15">
      <c r="A1446" s="2" t="s">
        <v>112</v>
      </c>
      <c r="B1446" s="2" t="s">
        <v>147</v>
      </c>
      <c r="C1446" s="2">
        <v>2022</v>
      </c>
      <c r="D144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46" s="2" t="s">
        <v>158</v>
      </c>
      <c r="F1446" s="2">
        <v>61</v>
      </c>
      <c r="G1446" s="19">
        <v>5.0000000000000001E-3</v>
      </c>
      <c r="H1446" s="2">
        <v>12132</v>
      </c>
    </row>
    <row r="1447" spans="1:8" ht="14" x14ac:dyDescent="0.15">
      <c r="A1447" s="2" t="s">
        <v>113</v>
      </c>
      <c r="B1447" s="2" t="s">
        <v>148</v>
      </c>
      <c r="C1447" s="2">
        <v>2023</v>
      </c>
      <c r="D144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47" s="2" t="s">
        <v>134</v>
      </c>
      <c r="F1447" s="2">
        <v>5026</v>
      </c>
      <c r="G1447" s="19">
        <v>0.41830000000000001</v>
      </c>
      <c r="H1447" s="2">
        <v>12016</v>
      </c>
    </row>
    <row r="1448" spans="1:8" ht="14" x14ac:dyDescent="0.15">
      <c r="A1448" s="2" t="s">
        <v>113</v>
      </c>
      <c r="B1448" s="2" t="s">
        <v>148</v>
      </c>
      <c r="C1448" s="2">
        <v>2023</v>
      </c>
      <c r="D144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48" s="2" t="s">
        <v>135</v>
      </c>
      <c r="F1448" s="2">
        <v>3139</v>
      </c>
      <c r="G1448" s="19">
        <v>0.26119999999999999</v>
      </c>
      <c r="H1448" s="2">
        <v>12016</v>
      </c>
    </row>
    <row r="1449" spans="1:8" ht="14" x14ac:dyDescent="0.15">
      <c r="A1449" s="2" t="s">
        <v>113</v>
      </c>
      <c r="B1449" s="2" t="s">
        <v>148</v>
      </c>
      <c r="C1449" s="2">
        <v>2023</v>
      </c>
      <c r="D144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49" s="2" t="s">
        <v>136</v>
      </c>
      <c r="F1449" s="2">
        <v>1357</v>
      </c>
      <c r="G1449" s="19">
        <v>0.1129</v>
      </c>
      <c r="H1449" s="2">
        <v>12016</v>
      </c>
    </row>
    <row r="1450" spans="1:8" ht="14" x14ac:dyDescent="0.15">
      <c r="A1450" s="2" t="s">
        <v>113</v>
      </c>
      <c r="B1450" s="2" t="s">
        <v>148</v>
      </c>
      <c r="C1450" s="2">
        <v>2023</v>
      </c>
      <c r="D145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50" s="2" t="s">
        <v>159</v>
      </c>
      <c r="F1450" s="2">
        <v>1295</v>
      </c>
      <c r="G1450" s="19">
        <v>0.10780000000000001</v>
      </c>
      <c r="H1450" s="2">
        <v>12016</v>
      </c>
    </row>
    <row r="1451" spans="1:8" ht="14" x14ac:dyDescent="0.15">
      <c r="A1451" s="2" t="s">
        <v>113</v>
      </c>
      <c r="B1451" s="2" t="s">
        <v>148</v>
      </c>
      <c r="C1451" s="2">
        <v>2023</v>
      </c>
      <c r="D145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51" s="2" t="s">
        <v>137</v>
      </c>
      <c r="F1451" s="2">
        <v>960</v>
      </c>
      <c r="G1451" s="19">
        <v>7.9899999999999999E-2</v>
      </c>
      <c r="H1451" s="2">
        <v>12016</v>
      </c>
    </row>
    <row r="1452" spans="1:8" ht="14" x14ac:dyDescent="0.15">
      <c r="A1452" s="2" t="s">
        <v>113</v>
      </c>
      <c r="B1452" s="2" t="s">
        <v>148</v>
      </c>
      <c r="C1452" s="2">
        <v>2023</v>
      </c>
      <c r="D145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52" s="2" t="s">
        <v>156</v>
      </c>
      <c r="F1452" s="2">
        <v>178</v>
      </c>
      <c r="G1452" s="19">
        <v>1.4800000000000001E-2</v>
      </c>
      <c r="H1452" s="2">
        <v>12016</v>
      </c>
    </row>
    <row r="1453" spans="1:8" ht="14" x14ac:dyDescent="0.15">
      <c r="A1453" s="2" t="s">
        <v>113</v>
      </c>
      <c r="B1453" s="2" t="s">
        <v>148</v>
      </c>
      <c r="C1453" s="2">
        <v>2023</v>
      </c>
      <c r="D145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53" s="2" t="s">
        <v>158</v>
      </c>
      <c r="F1453" s="2">
        <v>61</v>
      </c>
      <c r="G1453" s="19">
        <v>5.1000000000000004E-3</v>
      </c>
      <c r="H1453" s="2">
        <v>12016</v>
      </c>
    </row>
    <row r="1454" spans="1:8" ht="14" x14ac:dyDescent="0.15">
      <c r="A1454" s="2" t="s">
        <v>113</v>
      </c>
      <c r="B1454" s="2" t="s">
        <v>149</v>
      </c>
      <c r="C1454" s="2">
        <v>2023</v>
      </c>
      <c r="D145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54" s="2" t="s">
        <v>134</v>
      </c>
      <c r="F1454" s="2">
        <v>5019</v>
      </c>
      <c r="G1454" s="19">
        <v>0.41909999999999997</v>
      </c>
      <c r="H1454" s="2">
        <v>11977</v>
      </c>
    </row>
    <row r="1455" spans="1:8" ht="14" x14ac:dyDescent="0.15">
      <c r="A1455" s="2" t="s">
        <v>113</v>
      </c>
      <c r="B1455" s="2" t="s">
        <v>149</v>
      </c>
      <c r="C1455" s="2">
        <v>2023</v>
      </c>
      <c r="D145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55" s="2" t="s">
        <v>135</v>
      </c>
      <c r="F1455" s="2">
        <v>3128</v>
      </c>
      <c r="G1455" s="19">
        <v>0.26119999999999999</v>
      </c>
      <c r="H1455" s="2">
        <v>11977</v>
      </c>
    </row>
    <row r="1456" spans="1:8" ht="14" x14ac:dyDescent="0.15">
      <c r="A1456" s="2" t="s">
        <v>113</v>
      </c>
      <c r="B1456" s="2" t="s">
        <v>149</v>
      </c>
      <c r="C1456" s="2">
        <v>2023</v>
      </c>
      <c r="D145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56" s="2" t="s">
        <v>136</v>
      </c>
      <c r="F1456" s="2">
        <v>1355</v>
      </c>
      <c r="G1456" s="19">
        <v>0.11310000000000001</v>
      </c>
      <c r="H1456" s="2">
        <v>11977</v>
      </c>
    </row>
    <row r="1457" spans="1:8" ht="14" x14ac:dyDescent="0.15">
      <c r="A1457" s="2" t="s">
        <v>113</v>
      </c>
      <c r="B1457" s="2" t="s">
        <v>149</v>
      </c>
      <c r="C1457" s="2">
        <v>2023</v>
      </c>
      <c r="D145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57" s="2" t="s">
        <v>159</v>
      </c>
      <c r="F1457" s="2">
        <v>1291</v>
      </c>
      <c r="G1457" s="19">
        <v>0.10780000000000001</v>
      </c>
      <c r="H1457" s="2">
        <v>11977</v>
      </c>
    </row>
    <row r="1458" spans="1:8" ht="14" x14ac:dyDescent="0.15">
      <c r="A1458" s="2" t="s">
        <v>113</v>
      </c>
      <c r="B1458" s="2" t="s">
        <v>149</v>
      </c>
      <c r="C1458" s="2">
        <v>2023</v>
      </c>
      <c r="D145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58" s="2" t="s">
        <v>137</v>
      </c>
      <c r="F1458" s="2">
        <v>945</v>
      </c>
      <c r="G1458" s="19">
        <v>7.8899999999999998E-2</v>
      </c>
      <c r="H1458" s="2">
        <v>11977</v>
      </c>
    </row>
    <row r="1459" spans="1:8" ht="14" x14ac:dyDescent="0.15">
      <c r="A1459" s="2" t="s">
        <v>113</v>
      </c>
      <c r="B1459" s="2" t="s">
        <v>149</v>
      </c>
      <c r="C1459" s="2">
        <v>2023</v>
      </c>
      <c r="D145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59" s="2" t="s">
        <v>156</v>
      </c>
      <c r="F1459" s="2">
        <v>178</v>
      </c>
      <c r="G1459" s="19">
        <v>1.49E-2</v>
      </c>
      <c r="H1459" s="2">
        <v>11977</v>
      </c>
    </row>
    <row r="1460" spans="1:8" ht="14" x14ac:dyDescent="0.15">
      <c r="A1460" s="2" t="s">
        <v>113</v>
      </c>
      <c r="B1460" s="2" t="s">
        <v>149</v>
      </c>
      <c r="C1460" s="2">
        <v>2023</v>
      </c>
      <c r="D146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60" s="2" t="s">
        <v>158</v>
      </c>
      <c r="F1460" s="2">
        <v>61</v>
      </c>
      <c r="G1460" s="19">
        <v>5.1000000000000004E-3</v>
      </c>
      <c r="H1460" s="2">
        <v>11977</v>
      </c>
    </row>
    <row r="1461" spans="1:8" ht="14" x14ac:dyDescent="0.15">
      <c r="A1461" s="2" t="s">
        <v>113</v>
      </c>
      <c r="B1461" s="2" t="s">
        <v>150</v>
      </c>
      <c r="C1461" s="2">
        <v>2023</v>
      </c>
      <c r="D146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61" s="2" t="s">
        <v>134</v>
      </c>
      <c r="F1461" s="2">
        <v>5033</v>
      </c>
      <c r="G1461" s="19">
        <v>0.41889999999999999</v>
      </c>
      <c r="H1461" s="2">
        <v>12014</v>
      </c>
    </row>
    <row r="1462" spans="1:8" ht="14" x14ac:dyDescent="0.15">
      <c r="A1462" s="2" t="s">
        <v>113</v>
      </c>
      <c r="B1462" s="2" t="s">
        <v>150</v>
      </c>
      <c r="C1462" s="2">
        <v>2023</v>
      </c>
      <c r="D146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62" s="2" t="s">
        <v>135</v>
      </c>
      <c r="F1462" s="2">
        <v>3123</v>
      </c>
      <c r="G1462" s="19">
        <v>0.25990000000000002</v>
      </c>
      <c r="H1462" s="2">
        <v>12014</v>
      </c>
    </row>
    <row r="1463" spans="1:8" ht="14" x14ac:dyDescent="0.15">
      <c r="A1463" s="2" t="s">
        <v>113</v>
      </c>
      <c r="B1463" s="2" t="s">
        <v>150</v>
      </c>
      <c r="C1463" s="2">
        <v>2023</v>
      </c>
      <c r="D146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63" s="2" t="s">
        <v>136</v>
      </c>
      <c r="F1463" s="2">
        <v>1356</v>
      </c>
      <c r="G1463" s="19">
        <v>0.1129</v>
      </c>
      <c r="H1463" s="2">
        <v>12014</v>
      </c>
    </row>
    <row r="1464" spans="1:8" ht="14" x14ac:dyDescent="0.15">
      <c r="A1464" s="2" t="s">
        <v>113</v>
      </c>
      <c r="B1464" s="2" t="s">
        <v>150</v>
      </c>
      <c r="C1464" s="2">
        <v>2023</v>
      </c>
      <c r="D146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64" s="2" t="s">
        <v>159</v>
      </c>
      <c r="F1464" s="2">
        <v>1313</v>
      </c>
      <c r="G1464" s="19">
        <v>0.10929999999999999</v>
      </c>
      <c r="H1464" s="2">
        <v>12014</v>
      </c>
    </row>
    <row r="1465" spans="1:8" ht="14" x14ac:dyDescent="0.15">
      <c r="A1465" s="2" t="s">
        <v>113</v>
      </c>
      <c r="B1465" s="2" t="s">
        <v>150</v>
      </c>
      <c r="C1465" s="2">
        <v>2023</v>
      </c>
      <c r="D146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65" s="2" t="s">
        <v>137</v>
      </c>
      <c r="F1465" s="2">
        <v>950</v>
      </c>
      <c r="G1465" s="19">
        <v>7.9100000000000004E-2</v>
      </c>
      <c r="H1465" s="2">
        <v>12014</v>
      </c>
    </row>
    <row r="1466" spans="1:8" ht="14" x14ac:dyDescent="0.15">
      <c r="A1466" s="2" t="s">
        <v>113</v>
      </c>
      <c r="B1466" s="2" t="s">
        <v>150</v>
      </c>
      <c r="C1466" s="2">
        <v>2023</v>
      </c>
      <c r="D146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66" s="2" t="s">
        <v>156</v>
      </c>
      <c r="F1466" s="2">
        <v>178</v>
      </c>
      <c r="G1466" s="19">
        <v>1.4800000000000001E-2</v>
      </c>
      <c r="H1466" s="2">
        <v>12014</v>
      </c>
    </row>
    <row r="1467" spans="1:8" ht="14" x14ac:dyDescent="0.15">
      <c r="A1467" s="2" t="s">
        <v>113</v>
      </c>
      <c r="B1467" s="2" t="s">
        <v>150</v>
      </c>
      <c r="C1467" s="2">
        <v>2023</v>
      </c>
      <c r="D146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67" s="2" t="s">
        <v>158</v>
      </c>
      <c r="F1467" s="2">
        <v>61</v>
      </c>
      <c r="G1467" s="19">
        <v>5.1000000000000004E-3</v>
      </c>
      <c r="H1467" s="2">
        <v>12014</v>
      </c>
    </row>
    <row r="1468" spans="1:8" ht="14" x14ac:dyDescent="0.15">
      <c r="A1468" s="2" t="s">
        <v>114</v>
      </c>
      <c r="B1468" s="2" t="s">
        <v>152</v>
      </c>
      <c r="C1468" s="2">
        <v>2023</v>
      </c>
      <c r="D146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68" s="2" t="s">
        <v>134</v>
      </c>
      <c r="F1468" s="2">
        <v>5048</v>
      </c>
      <c r="G1468" s="19">
        <v>0.41870000000000002</v>
      </c>
      <c r="H1468" s="2">
        <v>12057</v>
      </c>
    </row>
    <row r="1469" spans="1:8" ht="14" x14ac:dyDescent="0.15">
      <c r="A1469" s="2" t="s">
        <v>114</v>
      </c>
      <c r="B1469" s="2" t="s">
        <v>152</v>
      </c>
      <c r="C1469" s="2">
        <v>2023</v>
      </c>
      <c r="D146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69" s="2" t="s">
        <v>135</v>
      </c>
      <c r="F1469" s="2">
        <v>3104</v>
      </c>
      <c r="G1469" s="19">
        <v>0.25740000000000002</v>
      </c>
      <c r="H1469" s="2">
        <v>12057</v>
      </c>
    </row>
    <row r="1470" spans="1:8" ht="14" x14ac:dyDescent="0.15">
      <c r="A1470" s="2" t="s">
        <v>114</v>
      </c>
      <c r="B1470" s="2" t="s">
        <v>152</v>
      </c>
      <c r="C1470" s="2">
        <v>2023</v>
      </c>
      <c r="D147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70" s="2" t="s">
        <v>159</v>
      </c>
      <c r="F1470" s="2">
        <v>1374</v>
      </c>
      <c r="G1470" s="19">
        <v>0.114</v>
      </c>
      <c r="H1470" s="2">
        <v>12057</v>
      </c>
    </row>
    <row r="1471" spans="1:8" ht="14" x14ac:dyDescent="0.15">
      <c r="A1471" s="2" t="s">
        <v>114</v>
      </c>
      <c r="B1471" s="2" t="s">
        <v>152</v>
      </c>
      <c r="C1471" s="2">
        <v>2023</v>
      </c>
      <c r="D147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71" s="2" t="s">
        <v>136</v>
      </c>
      <c r="F1471" s="2">
        <v>1343</v>
      </c>
      <c r="G1471" s="19">
        <v>0.1114</v>
      </c>
      <c r="H1471" s="2">
        <v>12057</v>
      </c>
    </row>
    <row r="1472" spans="1:8" ht="14" x14ac:dyDescent="0.15">
      <c r="A1472" s="2" t="s">
        <v>114</v>
      </c>
      <c r="B1472" s="2" t="s">
        <v>152</v>
      </c>
      <c r="C1472" s="2">
        <v>2023</v>
      </c>
      <c r="D147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72" s="2" t="s">
        <v>137</v>
      </c>
      <c r="F1472" s="2">
        <v>942</v>
      </c>
      <c r="G1472" s="19">
        <v>7.8100000000000003E-2</v>
      </c>
      <c r="H1472" s="2">
        <v>12057</v>
      </c>
    </row>
    <row r="1473" spans="1:8" ht="14" x14ac:dyDescent="0.15">
      <c r="A1473" s="2" t="s">
        <v>114</v>
      </c>
      <c r="B1473" s="2" t="s">
        <v>152</v>
      </c>
      <c r="C1473" s="2">
        <v>2023</v>
      </c>
      <c r="D147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73" s="2" t="s">
        <v>156</v>
      </c>
      <c r="F1473" s="2">
        <v>185</v>
      </c>
      <c r="G1473" s="19">
        <v>1.5299999999999999E-2</v>
      </c>
      <c r="H1473" s="2">
        <v>12057</v>
      </c>
    </row>
    <row r="1474" spans="1:8" ht="14" x14ac:dyDescent="0.15">
      <c r="A1474" s="2" t="s">
        <v>114</v>
      </c>
      <c r="B1474" s="2" t="s">
        <v>152</v>
      </c>
      <c r="C1474" s="2">
        <v>2023</v>
      </c>
      <c r="D147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74" s="2" t="s">
        <v>158</v>
      </c>
      <c r="F1474" s="2">
        <v>61</v>
      </c>
      <c r="G1474" s="19">
        <v>5.1000000000000004E-3</v>
      </c>
      <c r="H1474" s="2">
        <v>12057</v>
      </c>
    </row>
    <row r="1475" spans="1:8" ht="14" x14ac:dyDescent="0.15">
      <c r="A1475" s="2" t="s">
        <v>114</v>
      </c>
      <c r="B1475" s="2" t="s">
        <v>153</v>
      </c>
      <c r="C1475" s="2">
        <v>2023</v>
      </c>
      <c r="D147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75" s="2" t="s">
        <v>134</v>
      </c>
      <c r="F1475" s="2">
        <v>5053</v>
      </c>
      <c r="G1475" s="19">
        <v>0.42070000000000002</v>
      </c>
      <c r="H1475" s="2">
        <v>12011</v>
      </c>
    </row>
    <row r="1476" spans="1:8" ht="14" x14ac:dyDescent="0.15">
      <c r="A1476" s="2" t="s">
        <v>114</v>
      </c>
      <c r="B1476" s="2" t="s">
        <v>153</v>
      </c>
      <c r="C1476" s="2">
        <v>2023</v>
      </c>
      <c r="D147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76" s="2" t="s">
        <v>135</v>
      </c>
      <c r="F1476" s="2">
        <v>3063</v>
      </c>
      <c r="G1476" s="19">
        <v>0.255</v>
      </c>
      <c r="H1476" s="2">
        <v>12011</v>
      </c>
    </row>
    <row r="1477" spans="1:8" ht="14" x14ac:dyDescent="0.15">
      <c r="A1477" s="2" t="s">
        <v>114</v>
      </c>
      <c r="B1477" s="2" t="s">
        <v>153</v>
      </c>
      <c r="C1477" s="2">
        <v>2023</v>
      </c>
      <c r="D147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77" s="2" t="s">
        <v>159</v>
      </c>
      <c r="F1477" s="2">
        <v>1365</v>
      </c>
      <c r="G1477" s="19">
        <v>0.11360000000000001</v>
      </c>
      <c r="H1477" s="2">
        <v>12011</v>
      </c>
    </row>
    <row r="1478" spans="1:8" ht="14" x14ac:dyDescent="0.15">
      <c r="A1478" s="2" t="s">
        <v>114</v>
      </c>
      <c r="B1478" s="2" t="s">
        <v>153</v>
      </c>
      <c r="C1478" s="2">
        <v>2023</v>
      </c>
      <c r="D147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78" s="2" t="s">
        <v>136</v>
      </c>
      <c r="F1478" s="2">
        <v>1337</v>
      </c>
      <c r="G1478" s="19">
        <v>0.1113</v>
      </c>
      <c r="H1478" s="2">
        <v>12011</v>
      </c>
    </row>
    <row r="1479" spans="1:8" ht="14" x14ac:dyDescent="0.15">
      <c r="A1479" s="2" t="s">
        <v>114</v>
      </c>
      <c r="B1479" s="2" t="s">
        <v>153</v>
      </c>
      <c r="C1479" s="2">
        <v>2023</v>
      </c>
      <c r="D147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79" s="2" t="s">
        <v>137</v>
      </c>
      <c r="F1479" s="2">
        <v>942</v>
      </c>
      <c r="G1479" s="19">
        <v>7.8399999999999997E-2</v>
      </c>
      <c r="H1479" s="2">
        <v>12011</v>
      </c>
    </row>
    <row r="1480" spans="1:8" ht="14" x14ac:dyDescent="0.15">
      <c r="A1480" s="2" t="s">
        <v>114</v>
      </c>
      <c r="B1480" s="2" t="s">
        <v>153</v>
      </c>
      <c r="C1480" s="2">
        <v>2023</v>
      </c>
      <c r="D148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80" s="2" t="s">
        <v>156</v>
      </c>
      <c r="F1480" s="2">
        <v>190</v>
      </c>
      <c r="G1480" s="19">
        <v>1.5800000000000002E-2</v>
      </c>
      <c r="H1480" s="2">
        <v>12011</v>
      </c>
    </row>
    <row r="1481" spans="1:8" ht="14" x14ac:dyDescent="0.15">
      <c r="A1481" s="2" t="s">
        <v>114</v>
      </c>
      <c r="B1481" s="2" t="s">
        <v>153</v>
      </c>
      <c r="C1481" s="2">
        <v>2023</v>
      </c>
      <c r="D148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81" s="2" t="s">
        <v>158</v>
      </c>
      <c r="F1481" s="2">
        <v>61</v>
      </c>
      <c r="G1481" s="19">
        <v>5.1000000000000004E-3</v>
      </c>
      <c r="H1481" s="2">
        <v>12011</v>
      </c>
    </row>
    <row r="1482" spans="1:8" ht="14" x14ac:dyDescent="0.15">
      <c r="A1482" s="2" t="s">
        <v>114</v>
      </c>
      <c r="B1482" s="2" t="s">
        <v>154</v>
      </c>
      <c r="C1482" s="2">
        <v>2023</v>
      </c>
      <c r="D148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82" s="2" t="s">
        <v>134</v>
      </c>
      <c r="F1482" s="2">
        <v>5134</v>
      </c>
      <c r="G1482" s="19">
        <v>0.42480000000000001</v>
      </c>
      <c r="H1482" s="2">
        <v>12087</v>
      </c>
    </row>
    <row r="1483" spans="1:8" ht="14" x14ac:dyDescent="0.15">
      <c r="A1483" s="2" t="s">
        <v>114</v>
      </c>
      <c r="B1483" s="2" t="s">
        <v>154</v>
      </c>
      <c r="C1483" s="2">
        <v>2023</v>
      </c>
      <c r="D148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83" s="2" t="s">
        <v>135</v>
      </c>
      <c r="F1483" s="2">
        <v>3049</v>
      </c>
      <c r="G1483" s="19">
        <v>0.25230000000000002</v>
      </c>
      <c r="H1483" s="2">
        <v>12087</v>
      </c>
    </row>
    <row r="1484" spans="1:8" ht="14" x14ac:dyDescent="0.15">
      <c r="A1484" s="2" t="s">
        <v>114</v>
      </c>
      <c r="B1484" s="2" t="s">
        <v>154</v>
      </c>
      <c r="C1484" s="2">
        <v>2023</v>
      </c>
      <c r="D148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84" s="2" t="s">
        <v>159</v>
      </c>
      <c r="F1484" s="2">
        <v>1377</v>
      </c>
      <c r="G1484" s="19">
        <v>0.1139</v>
      </c>
      <c r="H1484" s="2">
        <v>12087</v>
      </c>
    </row>
    <row r="1485" spans="1:8" ht="14" x14ac:dyDescent="0.15">
      <c r="A1485" s="2" t="s">
        <v>114</v>
      </c>
      <c r="B1485" s="2" t="s">
        <v>154</v>
      </c>
      <c r="C1485" s="2">
        <v>2023</v>
      </c>
      <c r="D148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85" s="2" t="s">
        <v>136</v>
      </c>
      <c r="F1485" s="2">
        <v>1323</v>
      </c>
      <c r="G1485" s="19">
        <v>0.1095</v>
      </c>
      <c r="H1485" s="2">
        <v>12087</v>
      </c>
    </row>
    <row r="1486" spans="1:8" ht="14" x14ac:dyDescent="0.15">
      <c r="A1486" s="2" t="s">
        <v>114</v>
      </c>
      <c r="B1486" s="2" t="s">
        <v>154</v>
      </c>
      <c r="C1486" s="2">
        <v>2023</v>
      </c>
      <c r="D148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86" s="2" t="s">
        <v>137</v>
      </c>
      <c r="F1486" s="2">
        <v>951</v>
      </c>
      <c r="G1486" s="19">
        <v>7.8700000000000006E-2</v>
      </c>
      <c r="H1486" s="2">
        <v>12087</v>
      </c>
    </row>
    <row r="1487" spans="1:8" ht="14" x14ac:dyDescent="0.15">
      <c r="A1487" s="2" t="s">
        <v>114</v>
      </c>
      <c r="B1487" s="2" t="s">
        <v>154</v>
      </c>
      <c r="C1487" s="2">
        <v>2023</v>
      </c>
      <c r="D148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87" s="2" t="s">
        <v>156</v>
      </c>
      <c r="F1487" s="2">
        <v>192</v>
      </c>
      <c r="G1487" s="19">
        <v>1.5900000000000001E-2</v>
      </c>
      <c r="H1487" s="2">
        <v>12087</v>
      </c>
    </row>
    <row r="1488" spans="1:8" ht="14" x14ac:dyDescent="0.15">
      <c r="A1488" s="2" t="s">
        <v>114</v>
      </c>
      <c r="B1488" s="2" t="s">
        <v>154</v>
      </c>
      <c r="C1488" s="2">
        <v>2023</v>
      </c>
      <c r="D148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88" s="2" t="s">
        <v>158</v>
      </c>
      <c r="F1488" s="2">
        <v>61</v>
      </c>
      <c r="G1488" s="19">
        <v>5.0000000000000001E-3</v>
      </c>
      <c r="H1488" s="2">
        <v>12087</v>
      </c>
    </row>
    <row r="1489" spans="1:8" ht="14" x14ac:dyDescent="0.15">
      <c r="A1489" s="2" t="s">
        <v>109</v>
      </c>
      <c r="B1489" s="2" t="s">
        <v>133</v>
      </c>
      <c r="C1489" s="2">
        <v>2023</v>
      </c>
      <c r="D148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489" s="2" t="s">
        <v>134</v>
      </c>
      <c r="F1489" s="2">
        <v>5183</v>
      </c>
      <c r="G1489" s="19">
        <v>0.4284</v>
      </c>
      <c r="H1489" s="2">
        <v>12099</v>
      </c>
    </row>
    <row r="1490" spans="1:8" ht="14" x14ac:dyDescent="0.15">
      <c r="A1490" s="2" t="s">
        <v>109</v>
      </c>
      <c r="B1490" s="2" t="s">
        <v>133</v>
      </c>
      <c r="C1490" s="2">
        <v>2023</v>
      </c>
      <c r="D149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490" s="2" t="s">
        <v>135</v>
      </c>
      <c r="F1490" s="2">
        <v>2995</v>
      </c>
      <c r="G1490" s="19">
        <v>0.2475</v>
      </c>
      <c r="H1490" s="2">
        <v>12099</v>
      </c>
    </row>
    <row r="1491" spans="1:8" ht="14" x14ac:dyDescent="0.15">
      <c r="A1491" s="2" t="s">
        <v>109</v>
      </c>
      <c r="B1491" s="2" t="s">
        <v>133</v>
      </c>
      <c r="C1491" s="2">
        <v>2023</v>
      </c>
      <c r="D149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491" s="2" t="s">
        <v>159</v>
      </c>
      <c r="F1491" s="2">
        <v>1394</v>
      </c>
      <c r="G1491" s="19">
        <v>0.1152</v>
      </c>
      <c r="H1491" s="2">
        <v>12099</v>
      </c>
    </row>
    <row r="1492" spans="1:8" ht="14" x14ac:dyDescent="0.15">
      <c r="A1492" s="2" t="s">
        <v>109</v>
      </c>
      <c r="B1492" s="2" t="s">
        <v>133</v>
      </c>
      <c r="C1492" s="2">
        <v>2023</v>
      </c>
      <c r="D149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492" s="2" t="s">
        <v>136</v>
      </c>
      <c r="F1492" s="2">
        <v>1325</v>
      </c>
      <c r="G1492" s="19">
        <v>0.1095</v>
      </c>
      <c r="H1492" s="2">
        <v>12099</v>
      </c>
    </row>
    <row r="1493" spans="1:8" ht="14" x14ac:dyDescent="0.15">
      <c r="A1493" s="2" t="s">
        <v>109</v>
      </c>
      <c r="B1493" s="2" t="s">
        <v>133</v>
      </c>
      <c r="C1493" s="2">
        <v>2023</v>
      </c>
      <c r="D149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493" s="2" t="s">
        <v>137</v>
      </c>
      <c r="F1493" s="2">
        <v>941</v>
      </c>
      <c r="G1493" s="19">
        <v>7.7799999999999994E-2</v>
      </c>
      <c r="H1493" s="2">
        <v>12099</v>
      </c>
    </row>
    <row r="1494" spans="1:8" ht="14" x14ac:dyDescent="0.15">
      <c r="A1494" s="2" t="s">
        <v>109</v>
      </c>
      <c r="B1494" s="2" t="s">
        <v>133</v>
      </c>
      <c r="C1494" s="2">
        <v>2023</v>
      </c>
      <c r="D149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494" s="2" t="s">
        <v>156</v>
      </c>
      <c r="F1494" s="2">
        <v>200</v>
      </c>
      <c r="G1494" s="19">
        <v>1.6500000000000001E-2</v>
      </c>
      <c r="H1494" s="2">
        <v>12099</v>
      </c>
    </row>
    <row r="1495" spans="1:8" ht="14" x14ac:dyDescent="0.15">
      <c r="A1495" s="2" t="s">
        <v>109</v>
      </c>
      <c r="B1495" s="2" t="s">
        <v>133</v>
      </c>
      <c r="C1495" s="2">
        <v>2023</v>
      </c>
      <c r="D149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495" s="2" t="s">
        <v>158</v>
      </c>
      <c r="F1495" s="2">
        <v>61</v>
      </c>
      <c r="G1495" s="19">
        <v>5.0000000000000001E-3</v>
      </c>
      <c r="H1495" s="2">
        <v>12099</v>
      </c>
    </row>
    <row r="1496" spans="1:8" ht="14" x14ac:dyDescent="0.15">
      <c r="A1496" s="2" t="s">
        <v>109</v>
      </c>
      <c r="B1496" s="2" t="s">
        <v>143</v>
      </c>
      <c r="C1496" s="2">
        <v>2023</v>
      </c>
      <c r="D149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496" s="2" t="s">
        <v>134</v>
      </c>
      <c r="F1496" s="2">
        <v>5187</v>
      </c>
      <c r="G1496" s="19">
        <v>0.43319999999999997</v>
      </c>
      <c r="H1496" s="2">
        <v>11975</v>
      </c>
    </row>
    <row r="1497" spans="1:8" ht="14" x14ac:dyDescent="0.15">
      <c r="A1497" s="2" t="s">
        <v>109</v>
      </c>
      <c r="B1497" s="2" t="s">
        <v>143</v>
      </c>
      <c r="C1497" s="2">
        <v>2023</v>
      </c>
      <c r="D149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497" s="2" t="s">
        <v>135</v>
      </c>
      <c r="F1497" s="2">
        <v>2930</v>
      </c>
      <c r="G1497" s="19">
        <v>0.2447</v>
      </c>
      <c r="H1497" s="2">
        <v>11975</v>
      </c>
    </row>
    <row r="1498" spans="1:8" ht="14" x14ac:dyDescent="0.15">
      <c r="A1498" s="2" t="s">
        <v>109</v>
      </c>
      <c r="B1498" s="2" t="s">
        <v>143</v>
      </c>
      <c r="C1498" s="2">
        <v>2023</v>
      </c>
      <c r="D149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498" s="2" t="s">
        <v>159</v>
      </c>
      <c r="F1498" s="2">
        <v>1382</v>
      </c>
      <c r="G1498" s="19">
        <v>0.1154</v>
      </c>
      <c r="H1498" s="2">
        <v>11975</v>
      </c>
    </row>
    <row r="1499" spans="1:8" ht="14" x14ac:dyDescent="0.15">
      <c r="A1499" s="2" t="s">
        <v>109</v>
      </c>
      <c r="B1499" s="2" t="s">
        <v>143</v>
      </c>
      <c r="C1499" s="2">
        <v>2023</v>
      </c>
      <c r="D149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499" s="2" t="s">
        <v>136</v>
      </c>
      <c r="F1499" s="2">
        <v>1286</v>
      </c>
      <c r="G1499" s="19">
        <v>0.1074</v>
      </c>
      <c r="H1499" s="2">
        <v>11975</v>
      </c>
    </row>
    <row r="1500" spans="1:8" ht="14" x14ac:dyDescent="0.15">
      <c r="A1500" s="2" t="s">
        <v>109</v>
      </c>
      <c r="B1500" s="2" t="s">
        <v>143</v>
      </c>
      <c r="C1500" s="2">
        <v>2023</v>
      </c>
      <c r="D150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00" s="2" t="s">
        <v>137</v>
      </c>
      <c r="F1500" s="2">
        <v>928</v>
      </c>
      <c r="G1500" s="19">
        <v>7.7499999999999999E-2</v>
      </c>
      <c r="H1500" s="2">
        <v>11975</v>
      </c>
    </row>
    <row r="1501" spans="1:8" ht="14" x14ac:dyDescent="0.15">
      <c r="A1501" s="2" t="s">
        <v>109</v>
      </c>
      <c r="B1501" s="2" t="s">
        <v>143</v>
      </c>
      <c r="C1501" s="2">
        <v>2023</v>
      </c>
      <c r="D150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01" s="2" t="s">
        <v>156</v>
      </c>
      <c r="F1501" s="2">
        <v>201</v>
      </c>
      <c r="G1501" s="19">
        <v>1.6799999999999999E-2</v>
      </c>
      <c r="H1501" s="2">
        <v>11975</v>
      </c>
    </row>
    <row r="1502" spans="1:8" ht="14" x14ac:dyDescent="0.15">
      <c r="A1502" s="2" t="s">
        <v>109</v>
      </c>
      <c r="B1502" s="2" t="s">
        <v>143</v>
      </c>
      <c r="C1502" s="2">
        <v>2023</v>
      </c>
      <c r="D150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02" s="2" t="s">
        <v>158</v>
      </c>
      <c r="F1502" s="2">
        <v>61</v>
      </c>
      <c r="G1502" s="19">
        <v>5.1000000000000004E-3</v>
      </c>
      <c r="H1502" s="2">
        <v>11975</v>
      </c>
    </row>
    <row r="1503" spans="1:8" ht="14" x14ac:dyDescent="0.15">
      <c r="A1503" s="2" t="s">
        <v>109</v>
      </c>
      <c r="B1503" s="2" t="s">
        <v>144</v>
      </c>
      <c r="C1503" s="2">
        <v>2023</v>
      </c>
      <c r="D150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03" s="2" t="s">
        <v>134</v>
      </c>
      <c r="F1503" s="2">
        <v>5227</v>
      </c>
      <c r="G1503" s="19">
        <v>0.434</v>
      </c>
      <c r="H1503" s="2">
        <v>12045</v>
      </c>
    </row>
    <row r="1504" spans="1:8" ht="14" x14ac:dyDescent="0.15">
      <c r="A1504" s="2" t="s">
        <v>109</v>
      </c>
      <c r="B1504" s="2" t="s">
        <v>144</v>
      </c>
      <c r="C1504" s="2">
        <v>2023</v>
      </c>
      <c r="D150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04" s="2" t="s">
        <v>135</v>
      </c>
      <c r="F1504" s="2">
        <v>2929</v>
      </c>
      <c r="G1504" s="19">
        <v>0.2432</v>
      </c>
      <c r="H1504" s="2">
        <v>12045</v>
      </c>
    </row>
    <row r="1505" spans="1:8" ht="14" x14ac:dyDescent="0.15">
      <c r="A1505" s="2" t="s">
        <v>109</v>
      </c>
      <c r="B1505" s="2" t="s">
        <v>144</v>
      </c>
      <c r="C1505" s="2">
        <v>2023</v>
      </c>
      <c r="D150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05" s="2" t="s">
        <v>159</v>
      </c>
      <c r="F1505" s="2">
        <v>1398</v>
      </c>
      <c r="G1505" s="19">
        <v>0.11609999999999999</v>
      </c>
      <c r="H1505" s="2">
        <v>12045</v>
      </c>
    </row>
    <row r="1506" spans="1:8" ht="14" x14ac:dyDescent="0.15">
      <c r="A1506" s="2" t="s">
        <v>109</v>
      </c>
      <c r="B1506" s="2" t="s">
        <v>144</v>
      </c>
      <c r="C1506" s="2">
        <v>2023</v>
      </c>
      <c r="D150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06" s="2" t="s">
        <v>136</v>
      </c>
      <c r="F1506" s="2">
        <v>1293</v>
      </c>
      <c r="G1506" s="19">
        <v>0.10730000000000001</v>
      </c>
      <c r="H1506" s="2">
        <v>12045</v>
      </c>
    </row>
    <row r="1507" spans="1:8" ht="14" x14ac:dyDescent="0.15">
      <c r="A1507" s="2" t="s">
        <v>109</v>
      </c>
      <c r="B1507" s="2" t="s">
        <v>144</v>
      </c>
      <c r="C1507" s="2">
        <v>2023</v>
      </c>
      <c r="D150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07" s="2" t="s">
        <v>137</v>
      </c>
      <c r="F1507" s="2">
        <v>935</v>
      </c>
      <c r="G1507" s="19">
        <v>7.7600000000000002E-2</v>
      </c>
      <c r="H1507" s="2">
        <v>12045</v>
      </c>
    </row>
    <row r="1508" spans="1:8" ht="14" x14ac:dyDescent="0.15">
      <c r="A1508" s="2" t="s">
        <v>109</v>
      </c>
      <c r="B1508" s="2" t="s">
        <v>144</v>
      </c>
      <c r="C1508" s="2">
        <v>2023</v>
      </c>
      <c r="D150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08" s="2" t="s">
        <v>156</v>
      </c>
      <c r="F1508" s="2">
        <v>202</v>
      </c>
      <c r="G1508" s="19">
        <v>1.6799999999999999E-2</v>
      </c>
      <c r="H1508" s="2">
        <v>12045</v>
      </c>
    </row>
    <row r="1509" spans="1:8" ht="14" x14ac:dyDescent="0.15">
      <c r="A1509" s="2" t="s">
        <v>109</v>
      </c>
      <c r="B1509" s="2" t="s">
        <v>144</v>
      </c>
      <c r="C1509" s="2">
        <v>2023</v>
      </c>
      <c r="D150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09" s="2" t="s">
        <v>158</v>
      </c>
      <c r="F1509" s="2">
        <v>61</v>
      </c>
      <c r="G1509" s="19">
        <v>5.1000000000000004E-3</v>
      </c>
      <c r="H1509" s="2">
        <v>12045</v>
      </c>
    </row>
    <row r="1510" spans="1:8" ht="14" x14ac:dyDescent="0.15">
      <c r="A1510" s="2" t="s">
        <v>113</v>
      </c>
      <c r="B1510" s="2" t="s">
        <v>148</v>
      </c>
      <c r="C1510" s="2">
        <v>2024</v>
      </c>
      <c r="D151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10" s="2" t="s">
        <v>134</v>
      </c>
      <c r="F1510" s="2">
        <v>5238</v>
      </c>
      <c r="G1510" s="19">
        <v>0.43669999999999998</v>
      </c>
      <c r="H1510" s="2">
        <v>11994</v>
      </c>
    </row>
    <row r="1511" spans="1:8" ht="14" x14ac:dyDescent="0.15">
      <c r="A1511" s="2" t="s">
        <v>113</v>
      </c>
      <c r="B1511" s="2" t="s">
        <v>148</v>
      </c>
      <c r="C1511" s="2">
        <v>2024</v>
      </c>
      <c r="D151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11" s="2" t="s">
        <v>135</v>
      </c>
      <c r="F1511" s="2">
        <v>2823</v>
      </c>
      <c r="G1511" s="19">
        <v>0.2354</v>
      </c>
      <c r="H1511" s="2">
        <v>11994</v>
      </c>
    </row>
    <row r="1512" spans="1:8" ht="14" x14ac:dyDescent="0.15">
      <c r="A1512" s="2" t="s">
        <v>113</v>
      </c>
      <c r="B1512" s="2" t="s">
        <v>148</v>
      </c>
      <c r="C1512" s="2">
        <v>2024</v>
      </c>
      <c r="D151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12" s="2" t="s">
        <v>159</v>
      </c>
      <c r="F1512" s="2">
        <v>1443</v>
      </c>
      <c r="G1512" s="19">
        <v>0.1203</v>
      </c>
      <c r="H1512" s="2">
        <v>11994</v>
      </c>
    </row>
    <row r="1513" spans="1:8" ht="14" x14ac:dyDescent="0.15">
      <c r="A1513" s="2" t="s">
        <v>113</v>
      </c>
      <c r="B1513" s="2" t="s">
        <v>148</v>
      </c>
      <c r="C1513" s="2">
        <v>2024</v>
      </c>
      <c r="D151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13" s="2" t="s">
        <v>136</v>
      </c>
      <c r="F1513" s="2">
        <v>1265</v>
      </c>
      <c r="G1513" s="19">
        <v>0.1055</v>
      </c>
      <c r="H1513" s="2">
        <v>11994</v>
      </c>
    </row>
    <row r="1514" spans="1:8" ht="14" x14ac:dyDescent="0.15">
      <c r="A1514" s="2" t="s">
        <v>113</v>
      </c>
      <c r="B1514" s="2" t="s">
        <v>148</v>
      </c>
      <c r="C1514" s="2">
        <v>2024</v>
      </c>
      <c r="D151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14" s="2" t="s">
        <v>137</v>
      </c>
      <c r="F1514" s="2">
        <v>963</v>
      </c>
      <c r="G1514" s="19">
        <v>8.0299999999999996E-2</v>
      </c>
      <c r="H1514" s="2">
        <v>11994</v>
      </c>
    </row>
    <row r="1515" spans="1:8" ht="14" x14ac:dyDescent="0.15">
      <c r="A1515" s="2" t="s">
        <v>113</v>
      </c>
      <c r="B1515" s="2" t="s">
        <v>148</v>
      </c>
      <c r="C1515" s="2">
        <v>2024</v>
      </c>
      <c r="D151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15" s="2" t="s">
        <v>156</v>
      </c>
      <c r="F1515" s="2">
        <v>201</v>
      </c>
      <c r="G1515" s="19">
        <v>1.6799999999999999E-2</v>
      </c>
      <c r="H1515" s="2">
        <v>11994</v>
      </c>
    </row>
    <row r="1516" spans="1:8" ht="14" x14ac:dyDescent="0.15">
      <c r="A1516" s="2" t="s">
        <v>113</v>
      </c>
      <c r="B1516" s="2" t="s">
        <v>148</v>
      </c>
      <c r="C1516" s="2">
        <v>2024</v>
      </c>
      <c r="D151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16" s="2" t="s">
        <v>158</v>
      </c>
      <c r="F1516" s="2">
        <v>61</v>
      </c>
      <c r="G1516" s="19">
        <v>5.1000000000000004E-3</v>
      </c>
      <c r="H1516" s="2">
        <v>11994</v>
      </c>
    </row>
    <row r="1517" spans="1:8" ht="14" x14ac:dyDescent="0.15">
      <c r="A1517" s="2" t="s">
        <v>113</v>
      </c>
      <c r="B1517" s="2" t="s">
        <v>149</v>
      </c>
      <c r="C1517" s="2">
        <v>2024</v>
      </c>
      <c r="D151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17" s="2" t="s">
        <v>134</v>
      </c>
      <c r="F1517" s="2">
        <v>5257</v>
      </c>
      <c r="G1517" s="19">
        <v>0.438</v>
      </c>
      <c r="H1517" s="2">
        <v>12002</v>
      </c>
    </row>
    <row r="1518" spans="1:8" ht="14" x14ac:dyDescent="0.15">
      <c r="A1518" s="2" t="s">
        <v>113</v>
      </c>
      <c r="B1518" s="2" t="s">
        <v>149</v>
      </c>
      <c r="C1518" s="2">
        <v>2024</v>
      </c>
      <c r="D151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18" s="2" t="s">
        <v>135</v>
      </c>
      <c r="F1518" s="2">
        <v>2814</v>
      </c>
      <c r="G1518" s="19">
        <v>0.23449999999999999</v>
      </c>
      <c r="H1518" s="2">
        <v>12002</v>
      </c>
    </row>
    <row r="1519" spans="1:8" ht="14" x14ac:dyDescent="0.15">
      <c r="A1519" s="2" t="s">
        <v>113</v>
      </c>
      <c r="B1519" s="2" t="s">
        <v>149</v>
      </c>
      <c r="C1519" s="2">
        <v>2024</v>
      </c>
      <c r="D151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19" s="2" t="s">
        <v>159</v>
      </c>
      <c r="F1519" s="2">
        <v>1443</v>
      </c>
      <c r="G1519" s="19">
        <v>0.1202</v>
      </c>
      <c r="H1519" s="2">
        <v>12002</v>
      </c>
    </row>
    <row r="1520" spans="1:8" ht="14" x14ac:dyDescent="0.15">
      <c r="A1520" s="2" t="s">
        <v>113</v>
      </c>
      <c r="B1520" s="2" t="s">
        <v>149</v>
      </c>
      <c r="C1520" s="2">
        <v>2024</v>
      </c>
      <c r="D152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20" s="2" t="s">
        <v>136</v>
      </c>
      <c r="F1520" s="2">
        <v>1272</v>
      </c>
      <c r="G1520" s="19">
        <v>0.106</v>
      </c>
      <c r="H1520" s="2">
        <v>12002</v>
      </c>
    </row>
    <row r="1521" spans="1:8" ht="14" x14ac:dyDescent="0.15">
      <c r="A1521" s="2" t="s">
        <v>113</v>
      </c>
      <c r="B1521" s="2" t="s">
        <v>149</v>
      </c>
      <c r="C1521" s="2">
        <v>2024</v>
      </c>
      <c r="D152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21" s="2" t="s">
        <v>137</v>
      </c>
      <c r="F1521" s="2">
        <v>954</v>
      </c>
      <c r="G1521" s="19">
        <v>7.9500000000000001E-2</v>
      </c>
      <c r="H1521" s="2">
        <v>12002</v>
      </c>
    </row>
    <row r="1522" spans="1:8" ht="14" x14ac:dyDescent="0.15">
      <c r="A1522" s="2" t="s">
        <v>113</v>
      </c>
      <c r="B1522" s="2" t="s">
        <v>149</v>
      </c>
      <c r="C1522" s="2">
        <v>2024</v>
      </c>
      <c r="D152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22" s="2" t="s">
        <v>156</v>
      </c>
      <c r="F1522" s="2">
        <v>201</v>
      </c>
      <c r="G1522" s="19">
        <v>1.67E-2</v>
      </c>
      <c r="H1522" s="2">
        <v>12002</v>
      </c>
    </row>
    <row r="1523" spans="1:8" ht="14" x14ac:dyDescent="0.15">
      <c r="A1523" s="2" t="s">
        <v>113</v>
      </c>
      <c r="B1523" s="2" t="s">
        <v>149</v>
      </c>
      <c r="C1523" s="2">
        <v>2024</v>
      </c>
      <c r="D152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23" s="2" t="s">
        <v>158</v>
      </c>
      <c r="F1523" s="2">
        <v>61</v>
      </c>
      <c r="G1523" s="19">
        <v>5.1000000000000004E-3</v>
      </c>
      <c r="H1523" s="2">
        <v>12002</v>
      </c>
    </row>
    <row r="1524" spans="1:8" ht="14" x14ac:dyDescent="0.15">
      <c r="A1524" s="2" t="s">
        <v>113</v>
      </c>
      <c r="B1524" s="2" t="s">
        <v>150</v>
      </c>
      <c r="C1524" s="2">
        <v>2024</v>
      </c>
      <c r="D152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24" s="2" t="s">
        <v>134</v>
      </c>
      <c r="F1524" s="2">
        <v>5296</v>
      </c>
      <c r="G1524" s="19">
        <v>0.43869999999999998</v>
      </c>
      <c r="H1524" s="2">
        <v>12071</v>
      </c>
    </row>
    <row r="1525" spans="1:8" ht="14" x14ac:dyDescent="0.15">
      <c r="A1525" s="2" t="s">
        <v>113</v>
      </c>
      <c r="B1525" s="2" t="s">
        <v>150</v>
      </c>
      <c r="C1525" s="2">
        <v>2024</v>
      </c>
      <c r="D152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25" s="2" t="s">
        <v>135</v>
      </c>
      <c r="F1525" s="2">
        <v>2795</v>
      </c>
      <c r="G1525" s="19">
        <v>0.23150000000000001</v>
      </c>
      <c r="H1525" s="2">
        <v>12071</v>
      </c>
    </row>
    <row r="1526" spans="1:8" ht="14" x14ac:dyDescent="0.15">
      <c r="A1526" s="2" t="s">
        <v>113</v>
      </c>
      <c r="B1526" s="2" t="s">
        <v>150</v>
      </c>
      <c r="C1526" s="2">
        <v>2024</v>
      </c>
      <c r="D152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26" s="2" t="s">
        <v>159</v>
      </c>
      <c r="F1526" s="2">
        <v>1507</v>
      </c>
      <c r="G1526" s="19">
        <v>0.12479999999999999</v>
      </c>
      <c r="H1526" s="2">
        <v>12071</v>
      </c>
    </row>
    <row r="1527" spans="1:8" ht="14" x14ac:dyDescent="0.15">
      <c r="A1527" s="2" t="s">
        <v>113</v>
      </c>
      <c r="B1527" s="2" t="s">
        <v>150</v>
      </c>
      <c r="C1527" s="2">
        <v>2024</v>
      </c>
      <c r="D152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27" s="2" t="s">
        <v>136</v>
      </c>
      <c r="F1527" s="2">
        <v>1264</v>
      </c>
      <c r="G1527" s="19">
        <v>0.1047</v>
      </c>
      <c r="H1527" s="2">
        <v>12071</v>
      </c>
    </row>
    <row r="1528" spans="1:8" ht="14" x14ac:dyDescent="0.15">
      <c r="A1528" s="2" t="s">
        <v>113</v>
      </c>
      <c r="B1528" s="2" t="s">
        <v>150</v>
      </c>
      <c r="C1528" s="2">
        <v>2024</v>
      </c>
      <c r="D152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28" s="2" t="s">
        <v>137</v>
      </c>
      <c r="F1528" s="2">
        <v>947</v>
      </c>
      <c r="G1528" s="19">
        <v>7.85E-2</v>
      </c>
      <c r="H1528" s="2">
        <v>12071</v>
      </c>
    </row>
    <row r="1529" spans="1:8" ht="14" x14ac:dyDescent="0.15">
      <c r="A1529" s="2" t="s">
        <v>113</v>
      </c>
      <c r="B1529" s="2" t="s">
        <v>150</v>
      </c>
      <c r="C1529" s="2">
        <v>2024</v>
      </c>
      <c r="D152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29" s="2" t="s">
        <v>156</v>
      </c>
      <c r="F1529" s="2">
        <v>201</v>
      </c>
      <c r="G1529" s="19">
        <v>1.67E-2</v>
      </c>
      <c r="H1529" s="2">
        <v>12071</v>
      </c>
    </row>
    <row r="1530" spans="1:8" ht="14" x14ac:dyDescent="0.15">
      <c r="A1530" s="2" t="s">
        <v>113</v>
      </c>
      <c r="B1530" s="2" t="s">
        <v>150</v>
      </c>
      <c r="C1530" s="2">
        <v>2024</v>
      </c>
      <c r="D153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30" s="2" t="s">
        <v>158</v>
      </c>
      <c r="F1530" s="2">
        <v>61</v>
      </c>
      <c r="G1530" s="19">
        <v>5.1000000000000004E-3</v>
      </c>
      <c r="H1530" s="2">
        <v>12071</v>
      </c>
    </row>
    <row r="1531" spans="1:8" ht="14" x14ac:dyDescent="0.15">
      <c r="A1531" s="2" t="s">
        <v>114</v>
      </c>
      <c r="B1531" s="2" t="s">
        <v>152</v>
      </c>
      <c r="C1531" s="2">
        <v>2024</v>
      </c>
      <c r="D153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31" s="2" t="s">
        <v>134</v>
      </c>
      <c r="F1531" s="2">
        <v>5302</v>
      </c>
      <c r="G1531" s="19">
        <v>0.44030000000000002</v>
      </c>
      <c r="H1531" s="2">
        <v>12041</v>
      </c>
    </row>
    <row r="1532" spans="1:8" ht="14" x14ac:dyDescent="0.15">
      <c r="A1532" s="2" t="s">
        <v>114</v>
      </c>
      <c r="B1532" s="2" t="s">
        <v>152</v>
      </c>
      <c r="C1532" s="2">
        <v>2024</v>
      </c>
      <c r="D153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32" s="2" t="s">
        <v>135</v>
      </c>
      <c r="F1532" s="2">
        <v>2758</v>
      </c>
      <c r="G1532" s="19">
        <v>0.2291</v>
      </c>
      <c r="H1532" s="2">
        <v>12041</v>
      </c>
    </row>
    <row r="1533" spans="1:8" ht="14" x14ac:dyDescent="0.15">
      <c r="A1533" s="2" t="s">
        <v>114</v>
      </c>
      <c r="B1533" s="2" t="s">
        <v>152</v>
      </c>
      <c r="C1533" s="2">
        <v>2024</v>
      </c>
      <c r="D153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33" s="2" t="s">
        <v>159</v>
      </c>
      <c r="F1533" s="2">
        <v>1518</v>
      </c>
      <c r="G1533" s="19">
        <v>0.12609999999999999</v>
      </c>
      <c r="H1533" s="2">
        <v>12041</v>
      </c>
    </row>
    <row r="1534" spans="1:8" ht="14" x14ac:dyDescent="0.15">
      <c r="A1534" s="2" t="s">
        <v>114</v>
      </c>
      <c r="B1534" s="2" t="s">
        <v>152</v>
      </c>
      <c r="C1534" s="2">
        <v>2024</v>
      </c>
      <c r="D153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34" s="2" t="s">
        <v>136</v>
      </c>
      <c r="F1534" s="2">
        <v>1257</v>
      </c>
      <c r="G1534" s="19">
        <v>0.10440000000000001</v>
      </c>
      <c r="H1534" s="2">
        <v>12041</v>
      </c>
    </row>
    <row r="1535" spans="1:8" ht="14" x14ac:dyDescent="0.15">
      <c r="A1535" s="2" t="s">
        <v>114</v>
      </c>
      <c r="B1535" s="2" t="s">
        <v>152</v>
      </c>
      <c r="C1535" s="2">
        <v>2024</v>
      </c>
      <c r="D153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35" s="2" t="s">
        <v>137</v>
      </c>
      <c r="F1535" s="2">
        <v>946</v>
      </c>
      <c r="G1535" s="19">
        <v>7.8600000000000003E-2</v>
      </c>
      <c r="H1535" s="2">
        <v>12041</v>
      </c>
    </row>
    <row r="1536" spans="1:8" ht="14" x14ac:dyDescent="0.15">
      <c r="A1536" s="2" t="s">
        <v>114</v>
      </c>
      <c r="B1536" s="2" t="s">
        <v>152</v>
      </c>
      <c r="C1536" s="2">
        <v>2024</v>
      </c>
      <c r="D153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36" s="2" t="s">
        <v>156</v>
      </c>
      <c r="F1536" s="2">
        <v>200</v>
      </c>
      <c r="G1536" s="19">
        <v>1.66E-2</v>
      </c>
      <c r="H1536" s="2">
        <v>12041</v>
      </c>
    </row>
    <row r="1537" spans="1:8" ht="14" x14ac:dyDescent="0.15">
      <c r="A1537" s="2" t="s">
        <v>114</v>
      </c>
      <c r="B1537" s="2" t="s">
        <v>152</v>
      </c>
      <c r="C1537" s="2">
        <v>2024</v>
      </c>
      <c r="D153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37" s="2" t="s">
        <v>158</v>
      </c>
      <c r="F1537" s="2">
        <v>60</v>
      </c>
      <c r="G1537" s="19">
        <v>5.0000000000000001E-3</v>
      </c>
      <c r="H1537" s="2">
        <v>12041</v>
      </c>
    </row>
    <row r="1538" spans="1:8" ht="14" x14ac:dyDescent="0.15">
      <c r="A1538" s="2" t="s">
        <v>114</v>
      </c>
      <c r="B1538" s="2" t="s">
        <v>153</v>
      </c>
      <c r="C1538" s="2">
        <v>2024</v>
      </c>
      <c r="D153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38" s="2" t="s">
        <v>134</v>
      </c>
      <c r="F1538" s="2">
        <v>5334</v>
      </c>
      <c r="G1538" s="19">
        <v>0.44090000000000001</v>
      </c>
      <c r="H1538" s="2">
        <v>12098</v>
      </c>
    </row>
    <row r="1539" spans="1:8" ht="14" x14ac:dyDescent="0.15">
      <c r="A1539" s="2" t="s">
        <v>114</v>
      </c>
      <c r="B1539" s="2" t="s">
        <v>153</v>
      </c>
      <c r="C1539" s="2">
        <v>2024</v>
      </c>
      <c r="D153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39" s="2" t="s">
        <v>135</v>
      </c>
      <c r="F1539" s="2">
        <v>2745</v>
      </c>
      <c r="G1539" s="19">
        <v>0.22689999999999999</v>
      </c>
      <c r="H1539" s="2">
        <v>12098</v>
      </c>
    </row>
    <row r="1540" spans="1:8" ht="14" x14ac:dyDescent="0.15">
      <c r="A1540" s="2" t="s">
        <v>114</v>
      </c>
      <c r="B1540" s="2" t="s">
        <v>153</v>
      </c>
      <c r="C1540" s="2">
        <v>2024</v>
      </c>
      <c r="D154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40" s="2" t="s">
        <v>159</v>
      </c>
      <c r="F1540" s="2">
        <v>1562</v>
      </c>
      <c r="G1540" s="19">
        <v>0.12909999999999999</v>
      </c>
      <c r="H1540" s="2">
        <v>12098</v>
      </c>
    </row>
    <row r="1541" spans="1:8" ht="14" x14ac:dyDescent="0.15">
      <c r="A1541" s="2" t="s">
        <v>114</v>
      </c>
      <c r="B1541" s="2" t="s">
        <v>153</v>
      </c>
      <c r="C1541" s="2">
        <v>2024</v>
      </c>
      <c r="D154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41" s="2" t="s">
        <v>136</v>
      </c>
      <c r="F1541" s="2">
        <v>1250</v>
      </c>
      <c r="G1541" s="19">
        <v>0.1033</v>
      </c>
      <c r="H1541" s="2">
        <v>12098</v>
      </c>
    </row>
    <row r="1542" spans="1:8" ht="14" x14ac:dyDescent="0.15">
      <c r="A1542" s="2" t="s">
        <v>114</v>
      </c>
      <c r="B1542" s="2" t="s">
        <v>153</v>
      </c>
      <c r="C1542" s="2">
        <v>2024</v>
      </c>
      <c r="D154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42" s="2" t="s">
        <v>137</v>
      </c>
      <c r="F1542" s="2">
        <v>954</v>
      </c>
      <c r="G1542" s="19">
        <v>7.8899999999999998E-2</v>
      </c>
      <c r="H1542" s="2">
        <v>12098</v>
      </c>
    </row>
    <row r="1543" spans="1:8" ht="14" x14ac:dyDescent="0.15">
      <c r="A1543" s="2" t="s">
        <v>114</v>
      </c>
      <c r="B1543" s="2" t="s">
        <v>153</v>
      </c>
      <c r="C1543" s="2">
        <v>2024</v>
      </c>
      <c r="D154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43" s="2" t="s">
        <v>156</v>
      </c>
      <c r="F1543" s="2">
        <v>196</v>
      </c>
      <c r="G1543" s="19">
        <v>1.6199999999999999E-2</v>
      </c>
      <c r="H1543" s="2">
        <v>12098</v>
      </c>
    </row>
    <row r="1544" spans="1:8" ht="14" x14ac:dyDescent="0.15">
      <c r="A1544" s="2" t="s">
        <v>114</v>
      </c>
      <c r="B1544" s="2" t="s">
        <v>153</v>
      </c>
      <c r="C1544" s="2">
        <v>2024</v>
      </c>
      <c r="D154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44" s="2" t="s">
        <v>158</v>
      </c>
      <c r="F1544" s="2">
        <v>57</v>
      </c>
      <c r="G1544" s="19">
        <v>4.7000000000000002E-3</v>
      </c>
      <c r="H1544" s="2">
        <v>12098</v>
      </c>
    </row>
    <row r="1545" spans="1:8" ht="14" x14ac:dyDescent="0.15">
      <c r="A1545" s="2" t="s">
        <v>114</v>
      </c>
      <c r="B1545" s="2" t="s">
        <v>154</v>
      </c>
      <c r="C1545" s="2">
        <v>2024</v>
      </c>
      <c r="D154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45" s="2" t="s">
        <v>134</v>
      </c>
      <c r="F1545" s="2">
        <v>5356</v>
      </c>
      <c r="G1545" s="19">
        <v>0.443</v>
      </c>
      <c r="H1545" s="2">
        <v>12090</v>
      </c>
    </row>
    <row r="1546" spans="1:8" ht="14" x14ac:dyDescent="0.15">
      <c r="A1546" s="2" t="s">
        <v>114</v>
      </c>
      <c r="B1546" s="2" t="s">
        <v>154</v>
      </c>
      <c r="C1546" s="2">
        <v>2024</v>
      </c>
      <c r="D154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46" s="2" t="s">
        <v>135</v>
      </c>
      <c r="F1546" s="2">
        <v>2694</v>
      </c>
      <c r="G1546" s="19">
        <v>0.2228</v>
      </c>
      <c r="H1546" s="2">
        <v>12090</v>
      </c>
    </row>
    <row r="1547" spans="1:8" ht="14" x14ac:dyDescent="0.15">
      <c r="A1547" s="2" t="s">
        <v>114</v>
      </c>
      <c r="B1547" s="2" t="s">
        <v>154</v>
      </c>
      <c r="C1547" s="2">
        <v>2024</v>
      </c>
      <c r="D154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47" s="2" t="s">
        <v>159</v>
      </c>
      <c r="F1547" s="2">
        <v>1623</v>
      </c>
      <c r="G1547" s="19">
        <v>0.13420000000000001</v>
      </c>
      <c r="H1547" s="2">
        <v>12090</v>
      </c>
    </row>
    <row r="1548" spans="1:8" ht="14" x14ac:dyDescent="0.15">
      <c r="A1548" s="2" t="s">
        <v>114</v>
      </c>
      <c r="B1548" s="2" t="s">
        <v>154</v>
      </c>
      <c r="C1548" s="2">
        <v>2024</v>
      </c>
      <c r="D154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48" s="2" t="s">
        <v>136</v>
      </c>
      <c r="F1548" s="2">
        <v>1237</v>
      </c>
      <c r="G1548" s="19">
        <v>0.1023</v>
      </c>
      <c r="H1548" s="2">
        <v>12090</v>
      </c>
    </row>
    <row r="1549" spans="1:8" ht="14" x14ac:dyDescent="0.15">
      <c r="A1549" s="2" t="s">
        <v>114</v>
      </c>
      <c r="B1549" s="2" t="s">
        <v>154</v>
      </c>
      <c r="C1549" s="2">
        <v>2024</v>
      </c>
      <c r="D154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49" s="2" t="s">
        <v>137</v>
      </c>
      <c r="F1549" s="2">
        <v>926</v>
      </c>
      <c r="G1549" s="19">
        <v>7.6600000000000001E-2</v>
      </c>
      <c r="H1549" s="2">
        <v>12090</v>
      </c>
    </row>
    <row r="1550" spans="1:8" ht="14" x14ac:dyDescent="0.15">
      <c r="A1550" s="2" t="s">
        <v>114</v>
      </c>
      <c r="B1550" s="2" t="s">
        <v>154</v>
      </c>
      <c r="C1550" s="2">
        <v>2024</v>
      </c>
      <c r="D155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50" s="2" t="s">
        <v>156</v>
      </c>
      <c r="F1550" s="2">
        <v>198</v>
      </c>
      <c r="G1550" s="19">
        <v>1.6400000000000001E-2</v>
      </c>
      <c r="H1550" s="2">
        <v>12090</v>
      </c>
    </row>
    <row r="1551" spans="1:8" ht="14" x14ac:dyDescent="0.15">
      <c r="A1551" s="2" t="s">
        <v>114</v>
      </c>
      <c r="B1551" s="2" t="s">
        <v>154</v>
      </c>
      <c r="C1551" s="2">
        <v>2024</v>
      </c>
      <c r="D155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51" s="2" t="s">
        <v>158</v>
      </c>
      <c r="F1551" s="2">
        <v>56</v>
      </c>
      <c r="G1551" s="19">
        <v>4.5999999999999999E-3</v>
      </c>
      <c r="H1551" s="2">
        <v>12090</v>
      </c>
    </row>
    <row r="1552" spans="1:8" ht="14" x14ac:dyDescent="0.15">
      <c r="A1552" s="2" t="s">
        <v>109</v>
      </c>
      <c r="B1552" s="2" t="s">
        <v>133</v>
      </c>
      <c r="C1552" s="2">
        <v>2024</v>
      </c>
      <c r="D155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552" s="2" t="s">
        <v>134</v>
      </c>
      <c r="F1552" s="2">
        <v>5382</v>
      </c>
      <c r="G1552" s="19">
        <v>0.4466</v>
      </c>
      <c r="H1552" s="2">
        <v>12052</v>
      </c>
    </row>
    <row r="1553" spans="1:8" ht="14" x14ac:dyDescent="0.15">
      <c r="A1553" s="2" t="s">
        <v>109</v>
      </c>
      <c r="B1553" s="2" t="s">
        <v>133</v>
      </c>
      <c r="C1553" s="2">
        <v>2024</v>
      </c>
      <c r="D155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553" s="2" t="s">
        <v>135</v>
      </c>
      <c r="F1553" s="2">
        <v>2626</v>
      </c>
      <c r="G1553" s="19">
        <v>0.21790000000000001</v>
      </c>
      <c r="H1553" s="2">
        <v>12052</v>
      </c>
    </row>
    <row r="1554" spans="1:8" ht="14" x14ac:dyDescent="0.15">
      <c r="A1554" s="2" t="s">
        <v>109</v>
      </c>
      <c r="B1554" s="2" t="s">
        <v>133</v>
      </c>
      <c r="C1554" s="2">
        <v>2024</v>
      </c>
      <c r="D155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554" s="2" t="s">
        <v>136</v>
      </c>
      <c r="F1554" s="2">
        <v>1240</v>
      </c>
      <c r="G1554" s="19">
        <v>0.10290000000000001</v>
      </c>
      <c r="H1554" s="2">
        <v>12052</v>
      </c>
    </row>
    <row r="1555" spans="1:8" ht="14" x14ac:dyDescent="0.15">
      <c r="A1555" s="2" t="s">
        <v>109</v>
      </c>
      <c r="B1555" s="2" t="s">
        <v>133</v>
      </c>
      <c r="C1555" s="2">
        <v>2024</v>
      </c>
      <c r="D155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555" s="2" t="s">
        <v>159</v>
      </c>
      <c r="F1555" s="2">
        <v>1638</v>
      </c>
      <c r="G1555" s="19">
        <v>0.13589999999999999</v>
      </c>
      <c r="H1555" s="2">
        <v>12052</v>
      </c>
    </row>
    <row r="1556" spans="1:8" ht="14" x14ac:dyDescent="0.15">
      <c r="A1556" s="2" t="s">
        <v>109</v>
      </c>
      <c r="B1556" s="2" t="s">
        <v>133</v>
      </c>
      <c r="C1556" s="2">
        <v>2024</v>
      </c>
      <c r="D155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556" s="2" t="s">
        <v>137</v>
      </c>
      <c r="F1556" s="2">
        <v>914</v>
      </c>
      <c r="G1556" s="19">
        <v>7.5800000000000006E-2</v>
      </c>
      <c r="H1556" s="2">
        <v>12052</v>
      </c>
    </row>
    <row r="1557" spans="1:8" ht="14" x14ac:dyDescent="0.15">
      <c r="A1557" s="2" t="s">
        <v>109</v>
      </c>
      <c r="B1557" s="2" t="s">
        <v>133</v>
      </c>
      <c r="C1557" s="2">
        <v>2024</v>
      </c>
      <c r="D155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557" s="2" t="s">
        <v>156</v>
      </c>
      <c r="F1557" s="2">
        <v>197</v>
      </c>
      <c r="G1557" s="19">
        <v>1.6299999999999999E-2</v>
      </c>
      <c r="H1557" s="2">
        <v>12052</v>
      </c>
    </row>
    <row r="1558" spans="1:8" ht="14" x14ac:dyDescent="0.15">
      <c r="A1558" s="2" t="s">
        <v>109</v>
      </c>
      <c r="B1558" s="2" t="s">
        <v>133</v>
      </c>
      <c r="C1558" s="2">
        <v>2024</v>
      </c>
      <c r="D155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558" s="2" t="s">
        <v>158</v>
      </c>
      <c r="F1558" s="2">
        <v>55</v>
      </c>
      <c r="G1558" s="19">
        <v>4.5999999999999999E-3</v>
      </c>
      <c r="H1558" s="2">
        <v>12052</v>
      </c>
    </row>
    <row r="1559" spans="1:8" ht="14" x14ac:dyDescent="0.15">
      <c r="A1559" s="2" t="s">
        <v>109</v>
      </c>
      <c r="B1559" s="2" t="s">
        <v>143</v>
      </c>
      <c r="C1559" s="2">
        <v>2024</v>
      </c>
      <c r="D155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559" s="2" t="s">
        <v>134</v>
      </c>
      <c r="F1559" s="2">
        <v>5385</v>
      </c>
      <c r="G1559" s="19">
        <v>0.44790000000000002</v>
      </c>
      <c r="H1559" s="2">
        <v>12024</v>
      </c>
    </row>
    <row r="1560" spans="1:8" ht="14" x14ac:dyDescent="0.15">
      <c r="A1560" s="2" t="s">
        <v>109</v>
      </c>
      <c r="B1560" s="2" t="s">
        <v>143</v>
      </c>
      <c r="C1560" s="2">
        <v>2024</v>
      </c>
      <c r="D156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560" s="2" t="s">
        <v>135</v>
      </c>
      <c r="F1560" s="2">
        <v>2594</v>
      </c>
      <c r="G1560" s="19">
        <v>0.2157</v>
      </c>
      <c r="H1560" s="2">
        <v>12024</v>
      </c>
    </row>
    <row r="1561" spans="1:8" ht="14" x14ac:dyDescent="0.15">
      <c r="A1561" s="2" t="s">
        <v>109</v>
      </c>
      <c r="B1561" s="2" t="s">
        <v>143</v>
      </c>
      <c r="C1561" s="2">
        <v>2024</v>
      </c>
      <c r="D156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561" s="2" t="s">
        <v>136</v>
      </c>
      <c r="F1561" s="2">
        <v>1240</v>
      </c>
      <c r="G1561" s="19">
        <v>0.1031</v>
      </c>
      <c r="H1561" s="2">
        <v>12024</v>
      </c>
    </row>
    <row r="1562" spans="1:8" ht="14" x14ac:dyDescent="0.15">
      <c r="A1562" s="2" t="s">
        <v>109</v>
      </c>
      <c r="B1562" s="2" t="s">
        <v>143</v>
      </c>
      <c r="C1562" s="2">
        <v>2024</v>
      </c>
      <c r="D156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562" s="2" t="s">
        <v>159</v>
      </c>
      <c r="F1562" s="2">
        <v>1644</v>
      </c>
      <c r="G1562" s="19">
        <v>0.13669999999999999</v>
      </c>
      <c r="H1562" s="2">
        <v>12024</v>
      </c>
    </row>
    <row r="1563" spans="1:8" ht="14" x14ac:dyDescent="0.15">
      <c r="A1563" s="2" t="s">
        <v>109</v>
      </c>
      <c r="B1563" s="2" t="s">
        <v>143</v>
      </c>
      <c r="C1563" s="2">
        <v>2024</v>
      </c>
      <c r="D156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563" s="2" t="s">
        <v>137</v>
      </c>
      <c r="F1563" s="2">
        <v>912</v>
      </c>
      <c r="G1563" s="19">
        <v>7.5800000000000006E-2</v>
      </c>
      <c r="H1563" s="2">
        <v>12024</v>
      </c>
    </row>
    <row r="1564" spans="1:8" ht="14" x14ac:dyDescent="0.15">
      <c r="A1564" s="2" t="s">
        <v>109</v>
      </c>
      <c r="B1564" s="2" t="s">
        <v>143</v>
      </c>
      <c r="C1564" s="2">
        <v>2024</v>
      </c>
      <c r="D156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564" s="2" t="s">
        <v>156</v>
      </c>
      <c r="F1564" s="2">
        <v>199</v>
      </c>
      <c r="G1564" s="19">
        <v>1.66E-2</v>
      </c>
      <c r="H1564" s="2">
        <v>12024</v>
      </c>
    </row>
    <row r="1565" spans="1:8" ht="14" x14ac:dyDescent="0.15">
      <c r="A1565" s="2" t="s">
        <v>109</v>
      </c>
      <c r="B1565" s="2" t="s">
        <v>143</v>
      </c>
      <c r="C1565" s="2">
        <v>2024</v>
      </c>
      <c r="D156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565" s="2" t="s">
        <v>158</v>
      </c>
      <c r="F1565" s="2">
        <v>50</v>
      </c>
      <c r="G1565" s="19">
        <v>4.1999999999999997E-3</v>
      </c>
      <c r="H1565" s="2">
        <v>12024</v>
      </c>
    </row>
    <row r="1566" spans="1:8" ht="14" x14ac:dyDescent="0.15">
      <c r="A1566" s="2" t="s">
        <v>109</v>
      </c>
      <c r="B1566" s="2" t="s">
        <v>144</v>
      </c>
      <c r="C1566" s="2">
        <v>2024</v>
      </c>
      <c r="D156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566" s="2" t="s">
        <v>134</v>
      </c>
      <c r="F1566" s="2">
        <v>5408</v>
      </c>
      <c r="G1566" s="19">
        <v>0.44640000000000002</v>
      </c>
      <c r="H1566" s="2">
        <v>12114</v>
      </c>
    </row>
    <row r="1567" spans="1:8" ht="14" x14ac:dyDescent="0.15">
      <c r="A1567" s="2" t="s">
        <v>109</v>
      </c>
      <c r="B1567" s="2" t="s">
        <v>144</v>
      </c>
      <c r="C1567" s="2">
        <v>2024</v>
      </c>
      <c r="D156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567" s="2" t="s">
        <v>135</v>
      </c>
      <c r="F1567" s="2">
        <v>2612</v>
      </c>
      <c r="G1567" s="19">
        <v>0.21560000000000001</v>
      </c>
      <c r="H1567" s="2">
        <v>12114</v>
      </c>
    </row>
    <row r="1568" spans="1:8" ht="14" x14ac:dyDescent="0.15">
      <c r="A1568" s="2" t="s">
        <v>109</v>
      </c>
      <c r="B1568" s="2" t="s">
        <v>144</v>
      </c>
      <c r="C1568" s="2">
        <v>2024</v>
      </c>
      <c r="D156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568" s="2" t="s">
        <v>136</v>
      </c>
      <c r="F1568" s="2">
        <v>1248</v>
      </c>
      <c r="G1568" s="19">
        <v>0.10299999999999999</v>
      </c>
      <c r="H1568" s="2">
        <v>12114</v>
      </c>
    </row>
    <row r="1569" spans="1:8" ht="14" x14ac:dyDescent="0.15">
      <c r="A1569" s="2" t="s">
        <v>109</v>
      </c>
      <c r="B1569" s="2" t="s">
        <v>144</v>
      </c>
      <c r="C1569" s="2">
        <v>2024</v>
      </c>
      <c r="D156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569" s="2" t="s">
        <v>159</v>
      </c>
      <c r="F1569" s="2">
        <v>1656</v>
      </c>
      <c r="G1569" s="19">
        <v>0.13669999999999999</v>
      </c>
      <c r="H1569" s="2">
        <v>12114</v>
      </c>
    </row>
    <row r="1570" spans="1:8" ht="14" x14ac:dyDescent="0.15">
      <c r="A1570" s="2" t="s">
        <v>109</v>
      </c>
      <c r="B1570" s="2" t="s">
        <v>144</v>
      </c>
      <c r="C1570" s="2">
        <v>2024</v>
      </c>
      <c r="D157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570" s="2" t="s">
        <v>137</v>
      </c>
      <c r="F1570" s="2">
        <v>938</v>
      </c>
      <c r="G1570" s="19">
        <v>7.7399999999999997E-2</v>
      </c>
      <c r="H1570" s="2">
        <v>12114</v>
      </c>
    </row>
    <row r="1571" spans="1:8" ht="14" x14ac:dyDescent="0.15">
      <c r="A1571" s="2" t="s">
        <v>109</v>
      </c>
      <c r="B1571" s="2" t="s">
        <v>144</v>
      </c>
      <c r="C1571" s="2">
        <v>2024</v>
      </c>
      <c r="D157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571" s="2" t="s">
        <v>156</v>
      </c>
      <c r="F1571" s="2">
        <v>200</v>
      </c>
      <c r="G1571" s="19">
        <v>1.6500000000000001E-2</v>
      </c>
      <c r="H1571" s="2">
        <v>12114</v>
      </c>
    </row>
    <row r="1572" spans="1:8" ht="14" x14ac:dyDescent="0.15">
      <c r="A1572" s="2" t="s">
        <v>109</v>
      </c>
      <c r="B1572" s="2" t="s">
        <v>144</v>
      </c>
      <c r="C1572" s="2">
        <v>2024</v>
      </c>
      <c r="D157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572" s="2" t="s">
        <v>158</v>
      </c>
      <c r="F1572" s="2">
        <v>52</v>
      </c>
      <c r="G1572" s="19">
        <v>4.3E-3</v>
      </c>
      <c r="H1572" s="2">
        <v>12114</v>
      </c>
    </row>
    <row r="1573" spans="1:8" ht="14" x14ac:dyDescent="0.15">
      <c r="A1573" s="2" t="s">
        <v>112</v>
      </c>
      <c r="B1573" s="2" t="s">
        <v>145</v>
      </c>
      <c r="C1573" s="2">
        <v>2024</v>
      </c>
      <c r="D157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573" s="2" t="s">
        <v>134</v>
      </c>
      <c r="F1573" s="2">
        <v>5477</v>
      </c>
      <c r="G1573" s="19">
        <v>0.44879999999999998</v>
      </c>
      <c r="H1573" s="2">
        <v>12204</v>
      </c>
    </row>
    <row r="1574" spans="1:8" ht="14" x14ac:dyDescent="0.15">
      <c r="A1574" s="2" t="s">
        <v>112</v>
      </c>
      <c r="B1574" s="2" t="s">
        <v>145</v>
      </c>
      <c r="C1574" s="2">
        <v>2024</v>
      </c>
      <c r="D157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574" s="2" t="s">
        <v>135</v>
      </c>
      <c r="F1574" s="2">
        <v>2602</v>
      </c>
      <c r="G1574" s="19">
        <v>0.2132</v>
      </c>
      <c r="H1574" s="2">
        <v>12204</v>
      </c>
    </row>
    <row r="1575" spans="1:8" ht="14" x14ac:dyDescent="0.15">
      <c r="A1575" s="2" t="s">
        <v>112</v>
      </c>
      <c r="B1575" s="2" t="s">
        <v>145</v>
      </c>
      <c r="C1575" s="2">
        <v>2024</v>
      </c>
      <c r="D157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575" s="2" t="s">
        <v>136</v>
      </c>
      <c r="F1575" s="2">
        <v>1695</v>
      </c>
      <c r="G1575" s="19">
        <v>0.1389</v>
      </c>
      <c r="H1575" s="2">
        <v>12204</v>
      </c>
    </row>
    <row r="1576" spans="1:8" ht="14" x14ac:dyDescent="0.15">
      <c r="A1576" s="2" t="s">
        <v>112</v>
      </c>
      <c r="B1576" s="2" t="s">
        <v>145</v>
      </c>
      <c r="C1576" s="2">
        <v>2024</v>
      </c>
      <c r="D157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576" s="2" t="s">
        <v>157</v>
      </c>
      <c r="F1576" s="2">
        <v>1251</v>
      </c>
      <c r="G1576" s="19">
        <v>0.10249999999999999</v>
      </c>
      <c r="H1576" s="2">
        <v>12204</v>
      </c>
    </row>
    <row r="1577" spans="1:8" ht="14" x14ac:dyDescent="0.15">
      <c r="A1577" s="2" t="s">
        <v>112</v>
      </c>
      <c r="B1577" s="2" t="s">
        <v>145</v>
      </c>
      <c r="C1577" s="2">
        <v>2024</v>
      </c>
      <c r="D157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577" s="2" t="s">
        <v>137</v>
      </c>
      <c r="F1577" s="2">
        <v>929</v>
      </c>
      <c r="G1577" s="19">
        <v>7.6100000000000001E-2</v>
      </c>
      <c r="H1577" s="2">
        <v>12204</v>
      </c>
    </row>
    <row r="1578" spans="1:8" ht="14" x14ac:dyDescent="0.15">
      <c r="A1578" s="2" t="s">
        <v>112</v>
      </c>
      <c r="B1578" s="2" t="s">
        <v>145</v>
      </c>
      <c r="C1578" s="2">
        <v>2024</v>
      </c>
      <c r="D157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578" s="2" t="s">
        <v>156</v>
      </c>
      <c r="F1578" s="2">
        <v>201</v>
      </c>
      <c r="G1578" s="19">
        <v>1.6500000000000001E-2</v>
      </c>
      <c r="H1578" s="2">
        <v>12204</v>
      </c>
    </row>
    <row r="1579" spans="1:8" ht="14" x14ac:dyDescent="0.15">
      <c r="A1579" s="2" t="s">
        <v>112</v>
      </c>
      <c r="B1579" s="2" t="s">
        <v>145</v>
      </c>
      <c r="C1579" s="2">
        <v>2024</v>
      </c>
      <c r="D157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579" s="2" t="s">
        <v>158</v>
      </c>
      <c r="F1579" s="2">
        <v>49</v>
      </c>
      <c r="G1579" s="19">
        <v>4.0000000000000001E-3</v>
      </c>
      <c r="H1579" s="2">
        <v>12204</v>
      </c>
    </row>
    <row r="1580" spans="1:8" ht="14" x14ac:dyDescent="0.15">
      <c r="A1580" s="2" t="s">
        <v>112</v>
      </c>
      <c r="B1580" s="2" t="s">
        <v>146</v>
      </c>
      <c r="C1580" s="2">
        <v>2024</v>
      </c>
      <c r="D158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580" s="2" t="s">
        <v>134</v>
      </c>
      <c r="F1580" s="2">
        <v>5487</v>
      </c>
      <c r="G1580" s="19">
        <v>0.45279999999999998</v>
      </c>
      <c r="H1580" s="2">
        <v>12117</v>
      </c>
    </row>
    <row r="1581" spans="1:8" ht="14" x14ac:dyDescent="0.15">
      <c r="A1581" s="2" t="s">
        <v>112</v>
      </c>
      <c r="B1581" s="2" t="s">
        <v>146</v>
      </c>
      <c r="C1581" s="2">
        <v>2024</v>
      </c>
      <c r="D158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581" s="2" t="s">
        <v>135</v>
      </c>
      <c r="F1581" s="2">
        <v>2541</v>
      </c>
      <c r="G1581" s="19">
        <v>0.2097</v>
      </c>
      <c r="H1581" s="2">
        <v>12117</v>
      </c>
    </row>
    <row r="1582" spans="1:8" ht="14" x14ac:dyDescent="0.15">
      <c r="A1582" s="2" t="s">
        <v>112</v>
      </c>
      <c r="B1582" s="2" t="s">
        <v>146</v>
      </c>
      <c r="C1582" s="2">
        <v>2024</v>
      </c>
      <c r="D158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582" s="2" t="s">
        <v>136</v>
      </c>
      <c r="F1582" s="2">
        <v>1701</v>
      </c>
      <c r="G1582" s="19">
        <v>0.1404</v>
      </c>
      <c r="H1582" s="2">
        <v>12117</v>
      </c>
    </row>
    <row r="1583" spans="1:8" ht="14" x14ac:dyDescent="0.15">
      <c r="A1583" s="2" t="s">
        <v>112</v>
      </c>
      <c r="B1583" s="2" t="s">
        <v>146</v>
      </c>
      <c r="C1583" s="2">
        <v>2024</v>
      </c>
      <c r="D158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583" s="2" t="s">
        <v>157</v>
      </c>
      <c r="F1583" s="2">
        <v>1229</v>
      </c>
      <c r="G1583" s="19">
        <v>0.1014</v>
      </c>
      <c r="H1583" s="2">
        <v>12117</v>
      </c>
    </row>
    <row r="1584" spans="1:8" ht="14" x14ac:dyDescent="0.15">
      <c r="A1584" s="2" t="s">
        <v>112</v>
      </c>
      <c r="B1584" s="2" t="s">
        <v>146</v>
      </c>
      <c r="C1584" s="2">
        <v>2024</v>
      </c>
      <c r="D158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584" s="2" t="s">
        <v>137</v>
      </c>
      <c r="F1584" s="2">
        <v>919</v>
      </c>
      <c r="G1584" s="19">
        <v>7.5800000000000006E-2</v>
      </c>
      <c r="H1584" s="2">
        <v>12117</v>
      </c>
    </row>
    <row r="1585" spans="1:8" ht="14" x14ac:dyDescent="0.15">
      <c r="A1585" s="2" t="s">
        <v>112</v>
      </c>
      <c r="B1585" s="2" t="s">
        <v>146</v>
      </c>
      <c r="C1585" s="2">
        <v>2024</v>
      </c>
      <c r="D158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585" s="2" t="s">
        <v>156</v>
      </c>
      <c r="F1585" s="2">
        <v>188</v>
      </c>
      <c r="G1585" s="19">
        <v>1.55E-2</v>
      </c>
      <c r="H1585" s="2">
        <v>12117</v>
      </c>
    </row>
    <row r="1586" spans="1:8" ht="14" x14ac:dyDescent="0.15">
      <c r="A1586" s="2" t="s">
        <v>112</v>
      </c>
      <c r="B1586" s="2" t="s">
        <v>146</v>
      </c>
      <c r="C1586" s="2">
        <v>2024</v>
      </c>
      <c r="D158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586" s="2" t="s">
        <v>158</v>
      </c>
      <c r="F1586" s="2">
        <v>52</v>
      </c>
      <c r="G1586" s="19">
        <v>4.3E-3</v>
      </c>
      <c r="H1586" s="2">
        <v>12117</v>
      </c>
    </row>
    <row r="1587" spans="1:8" ht="14" x14ac:dyDescent="0.15">
      <c r="A1587" s="2" t="s">
        <v>112</v>
      </c>
      <c r="B1587" s="2" t="s">
        <v>147</v>
      </c>
      <c r="C1587" s="2">
        <v>2024</v>
      </c>
      <c r="D158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587" s="2" t="s">
        <v>134</v>
      </c>
      <c r="F1587" s="2">
        <v>5486</v>
      </c>
      <c r="G1587" s="19">
        <v>0.4546</v>
      </c>
      <c r="H1587" s="2">
        <v>12069</v>
      </c>
    </row>
    <row r="1588" spans="1:8" ht="14" x14ac:dyDescent="0.15">
      <c r="A1588" s="2" t="s">
        <v>112</v>
      </c>
      <c r="B1588" s="2" t="s">
        <v>147</v>
      </c>
      <c r="C1588" s="2">
        <v>2024</v>
      </c>
      <c r="D158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588" s="2" t="s">
        <v>135</v>
      </c>
      <c r="F1588" s="2">
        <v>2520</v>
      </c>
      <c r="G1588" s="19">
        <v>0.20880000000000001</v>
      </c>
      <c r="H1588" s="2">
        <v>12069</v>
      </c>
    </row>
    <row r="1589" spans="1:8" ht="14" x14ac:dyDescent="0.15">
      <c r="A1589" s="2" t="s">
        <v>112</v>
      </c>
      <c r="B1589" s="2" t="s">
        <v>147</v>
      </c>
      <c r="C1589" s="2">
        <v>2024</v>
      </c>
      <c r="D158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589" s="2" t="s">
        <v>136</v>
      </c>
      <c r="F1589" s="2">
        <v>1695</v>
      </c>
      <c r="G1589" s="19">
        <v>0.1404</v>
      </c>
      <c r="H1589" s="2">
        <v>12069</v>
      </c>
    </row>
    <row r="1590" spans="1:8" ht="14" x14ac:dyDescent="0.15">
      <c r="A1590" s="2" t="s">
        <v>112</v>
      </c>
      <c r="B1590" s="2" t="s">
        <v>147</v>
      </c>
      <c r="C1590" s="2">
        <v>2024</v>
      </c>
      <c r="D159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590" s="2" t="s">
        <v>157</v>
      </c>
      <c r="F1590" s="2">
        <v>1209</v>
      </c>
      <c r="G1590" s="19">
        <v>0.1002</v>
      </c>
      <c r="H1590" s="2">
        <v>12069</v>
      </c>
    </row>
    <row r="1591" spans="1:8" ht="14" x14ac:dyDescent="0.15">
      <c r="A1591" s="2" t="s">
        <v>112</v>
      </c>
      <c r="B1591" s="2" t="s">
        <v>147</v>
      </c>
      <c r="C1591" s="2">
        <v>2024</v>
      </c>
      <c r="D159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591" s="2" t="s">
        <v>137</v>
      </c>
      <c r="F1591" s="2">
        <v>923</v>
      </c>
      <c r="G1591" s="19">
        <v>7.6499999999999999E-2</v>
      </c>
      <c r="H1591" s="2">
        <v>12069</v>
      </c>
    </row>
    <row r="1592" spans="1:8" ht="14" x14ac:dyDescent="0.15">
      <c r="A1592" s="2" t="s">
        <v>112</v>
      </c>
      <c r="B1592" s="2" t="s">
        <v>147</v>
      </c>
      <c r="C1592" s="2">
        <v>2024</v>
      </c>
      <c r="D159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592" s="2" t="s">
        <v>156</v>
      </c>
      <c r="F1592" s="2">
        <v>186</v>
      </c>
      <c r="G1592" s="19">
        <v>1.54E-2</v>
      </c>
      <c r="H1592" s="2">
        <v>12069</v>
      </c>
    </row>
    <row r="1593" spans="1:8" ht="14" x14ac:dyDescent="0.15">
      <c r="A1593" s="2" t="s">
        <v>112</v>
      </c>
      <c r="B1593" s="2" t="s">
        <v>147</v>
      </c>
      <c r="C1593" s="2">
        <v>2024</v>
      </c>
      <c r="D159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593" s="2" t="s">
        <v>158</v>
      </c>
      <c r="F1593" s="2">
        <v>50</v>
      </c>
      <c r="G1593" s="19">
        <v>4.1000000000000003E-3</v>
      </c>
      <c r="H1593" s="2">
        <v>12069</v>
      </c>
    </row>
    <row r="1594" spans="1:8" ht="14" x14ac:dyDescent="0.15">
      <c r="A1594" s="2" t="s">
        <v>113</v>
      </c>
      <c r="B1594" s="2" t="s">
        <v>148</v>
      </c>
      <c r="C1594" s="2">
        <v>2025</v>
      </c>
      <c r="D159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594" s="2" t="s">
        <v>134</v>
      </c>
      <c r="F1594" s="2">
        <v>5487</v>
      </c>
      <c r="G1594" s="19">
        <v>0.45650000000000002</v>
      </c>
      <c r="H1594" s="2">
        <v>12021</v>
      </c>
    </row>
    <row r="1595" spans="1:8" ht="14" x14ac:dyDescent="0.15">
      <c r="A1595" s="2" t="s">
        <v>113</v>
      </c>
      <c r="B1595" s="2" t="s">
        <v>148</v>
      </c>
      <c r="C1595" s="2">
        <v>2025</v>
      </c>
      <c r="D159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595" s="2" t="s">
        <v>135</v>
      </c>
      <c r="F1595" s="2">
        <v>2483</v>
      </c>
      <c r="G1595" s="19">
        <v>0.20660000000000001</v>
      </c>
      <c r="H1595" s="2">
        <v>12021</v>
      </c>
    </row>
    <row r="1596" spans="1:8" ht="14" x14ac:dyDescent="0.15">
      <c r="A1596" s="2" t="s">
        <v>113</v>
      </c>
      <c r="B1596" s="2" t="s">
        <v>148</v>
      </c>
      <c r="C1596" s="2">
        <v>2025</v>
      </c>
      <c r="D159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596" s="2" t="s">
        <v>136</v>
      </c>
      <c r="F1596" s="2">
        <v>1689</v>
      </c>
      <c r="G1596" s="19">
        <v>0.14050000000000001</v>
      </c>
      <c r="H1596" s="2">
        <v>12021</v>
      </c>
    </row>
    <row r="1597" spans="1:8" ht="14" x14ac:dyDescent="0.15">
      <c r="A1597" s="2" t="s">
        <v>113</v>
      </c>
      <c r="B1597" s="2" t="s">
        <v>148</v>
      </c>
      <c r="C1597" s="2">
        <v>2025</v>
      </c>
      <c r="D159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597" s="2" t="s">
        <v>159</v>
      </c>
      <c r="F1597" s="2">
        <v>1205</v>
      </c>
      <c r="G1597" s="19">
        <v>0.1002</v>
      </c>
      <c r="H1597" s="2">
        <v>12021</v>
      </c>
    </row>
    <row r="1598" spans="1:8" ht="14" x14ac:dyDescent="0.15">
      <c r="A1598" s="2" t="s">
        <v>113</v>
      </c>
      <c r="B1598" s="2" t="s">
        <v>148</v>
      </c>
      <c r="C1598" s="2">
        <v>2025</v>
      </c>
      <c r="D159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598" s="2" t="s">
        <v>137</v>
      </c>
      <c r="F1598" s="2">
        <v>923</v>
      </c>
      <c r="G1598" s="19">
        <v>7.6799999999999993E-2</v>
      </c>
      <c r="H1598" s="2">
        <v>12021</v>
      </c>
    </row>
    <row r="1599" spans="1:8" ht="14" x14ac:dyDescent="0.15">
      <c r="A1599" s="2" t="s">
        <v>113</v>
      </c>
      <c r="B1599" s="2" t="s">
        <v>148</v>
      </c>
      <c r="C1599" s="2">
        <v>2025</v>
      </c>
      <c r="D159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599" s="2" t="s">
        <v>156</v>
      </c>
      <c r="F1599" s="2">
        <v>185</v>
      </c>
      <c r="G1599" s="19">
        <v>1.54E-2</v>
      </c>
      <c r="H1599" s="2">
        <v>12021</v>
      </c>
    </row>
    <row r="1600" spans="1:8" ht="14" x14ac:dyDescent="0.15">
      <c r="A1600" s="2" t="s">
        <v>113</v>
      </c>
      <c r="B1600" s="2" t="s">
        <v>148</v>
      </c>
      <c r="C1600" s="2">
        <v>2025</v>
      </c>
      <c r="D160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600" s="2" t="s">
        <v>158</v>
      </c>
      <c r="F1600" s="2">
        <v>49</v>
      </c>
      <c r="G1600" s="19">
        <v>4.1000000000000003E-3</v>
      </c>
      <c r="H1600" s="2">
        <v>12021</v>
      </c>
    </row>
    <row r="1601" spans="1:8" ht="14" x14ac:dyDescent="0.15">
      <c r="A1601" s="2" t="s">
        <v>113</v>
      </c>
      <c r="B1601" s="2" t="s">
        <v>149</v>
      </c>
      <c r="C1601" s="2">
        <v>2025</v>
      </c>
      <c r="D160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601" s="2" t="s">
        <v>134</v>
      </c>
      <c r="F1601" s="2">
        <v>5489</v>
      </c>
      <c r="G1601" s="19">
        <v>0.45500000000000002</v>
      </c>
      <c r="H1601" s="2">
        <v>12065</v>
      </c>
    </row>
    <row r="1602" spans="1:8" ht="14" x14ac:dyDescent="0.15">
      <c r="A1602" s="2" t="s">
        <v>113</v>
      </c>
      <c r="B1602" s="2" t="s">
        <v>149</v>
      </c>
      <c r="C1602" s="2">
        <v>2025</v>
      </c>
      <c r="D160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602" s="2" t="s">
        <v>135</v>
      </c>
      <c r="F1602" s="2">
        <v>2473</v>
      </c>
      <c r="G1602" s="19">
        <v>0.20499999999999999</v>
      </c>
      <c r="H1602" s="2">
        <v>12065</v>
      </c>
    </row>
    <row r="1603" spans="1:8" ht="14" x14ac:dyDescent="0.15">
      <c r="A1603" s="2" t="s">
        <v>113</v>
      </c>
      <c r="B1603" s="2" t="s">
        <v>149</v>
      </c>
      <c r="C1603" s="2">
        <v>2025</v>
      </c>
      <c r="D160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603" s="2" t="s">
        <v>136</v>
      </c>
      <c r="F1603" s="2">
        <v>1734</v>
      </c>
      <c r="G1603" s="19">
        <v>0.14369999999999999</v>
      </c>
      <c r="H1603" s="2">
        <v>12065</v>
      </c>
    </row>
    <row r="1604" spans="1:8" ht="14" x14ac:dyDescent="0.15">
      <c r="A1604" s="2" t="s">
        <v>113</v>
      </c>
      <c r="B1604" s="2" t="s">
        <v>149</v>
      </c>
      <c r="C1604" s="2">
        <v>2025</v>
      </c>
      <c r="D160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604" s="2" t="s">
        <v>159</v>
      </c>
      <c r="F1604" s="2">
        <v>1223</v>
      </c>
      <c r="G1604" s="19">
        <v>0.1014</v>
      </c>
      <c r="H1604" s="2">
        <v>12065</v>
      </c>
    </row>
    <row r="1605" spans="1:8" ht="14" x14ac:dyDescent="0.15">
      <c r="A1605" s="2" t="s">
        <v>113</v>
      </c>
      <c r="B1605" s="2" t="s">
        <v>149</v>
      </c>
      <c r="C1605" s="2">
        <v>2025</v>
      </c>
      <c r="D160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605" s="2" t="s">
        <v>137</v>
      </c>
      <c r="F1605" s="2">
        <v>913</v>
      </c>
      <c r="G1605" s="19">
        <v>7.5700000000000003E-2</v>
      </c>
      <c r="H1605" s="2">
        <v>12065</v>
      </c>
    </row>
    <row r="1606" spans="1:8" ht="14" x14ac:dyDescent="0.15">
      <c r="A1606" s="2" t="s">
        <v>113</v>
      </c>
      <c r="B1606" s="2" t="s">
        <v>149</v>
      </c>
      <c r="C1606" s="2">
        <v>2025</v>
      </c>
      <c r="D160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606" s="2" t="s">
        <v>156</v>
      </c>
      <c r="F1606" s="2">
        <v>186</v>
      </c>
      <c r="G1606" s="19">
        <v>1.54E-2</v>
      </c>
      <c r="H1606" s="2">
        <v>12065</v>
      </c>
    </row>
    <row r="1607" spans="1:8" ht="14" x14ac:dyDescent="0.15">
      <c r="A1607" s="2" t="s">
        <v>113</v>
      </c>
      <c r="B1607" s="2" t="s">
        <v>149</v>
      </c>
      <c r="C1607" s="2">
        <v>2025</v>
      </c>
      <c r="D160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607" s="2" t="s">
        <v>158</v>
      </c>
      <c r="F1607" s="2">
        <v>47</v>
      </c>
      <c r="G1607" s="19">
        <v>3.8999999999999998E-3</v>
      </c>
      <c r="H1607" s="2">
        <v>12065</v>
      </c>
    </row>
    <row r="1608" spans="1:8" ht="14" x14ac:dyDescent="0.15">
      <c r="A1608" s="2" t="s">
        <v>113</v>
      </c>
      <c r="B1608" s="2" t="s">
        <v>150</v>
      </c>
      <c r="C1608" s="2">
        <v>2025</v>
      </c>
      <c r="D160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608" s="2" t="s">
        <v>134</v>
      </c>
      <c r="F1608" s="2">
        <v>5490</v>
      </c>
      <c r="G1608" s="19">
        <v>0.45419999999999999</v>
      </c>
      <c r="H1608" s="2">
        <v>12087</v>
      </c>
    </row>
    <row r="1609" spans="1:8" ht="14" x14ac:dyDescent="0.15">
      <c r="A1609" s="2" t="s">
        <v>113</v>
      </c>
      <c r="B1609" s="2" t="s">
        <v>150</v>
      </c>
      <c r="C1609" s="2">
        <v>2025</v>
      </c>
      <c r="D160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609" s="2" t="s">
        <v>135</v>
      </c>
      <c r="F1609" s="2">
        <v>2453</v>
      </c>
      <c r="G1609" s="19">
        <v>0.2029</v>
      </c>
      <c r="H1609" s="2">
        <v>12087</v>
      </c>
    </row>
    <row r="1610" spans="1:8" ht="14" x14ac:dyDescent="0.15">
      <c r="A1610" s="2" t="s">
        <v>113</v>
      </c>
      <c r="B1610" s="2" t="s">
        <v>150</v>
      </c>
      <c r="C1610" s="2">
        <v>2025</v>
      </c>
      <c r="D161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610" s="2" t="s">
        <v>136</v>
      </c>
      <c r="F1610" s="2">
        <v>1774</v>
      </c>
      <c r="G1610" s="19">
        <v>0.14680000000000001</v>
      </c>
      <c r="H1610" s="2">
        <v>12087</v>
      </c>
    </row>
    <row r="1611" spans="1:8" ht="14" x14ac:dyDescent="0.15">
      <c r="A1611" s="2" t="s">
        <v>113</v>
      </c>
      <c r="B1611" s="2" t="s">
        <v>150</v>
      </c>
      <c r="C1611" s="2">
        <v>2025</v>
      </c>
      <c r="D161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611" s="2" t="s">
        <v>159</v>
      </c>
      <c r="F1611" s="2">
        <v>1225</v>
      </c>
      <c r="G1611" s="19">
        <v>0.1013</v>
      </c>
      <c r="H1611" s="2">
        <v>12087</v>
      </c>
    </row>
    <row r="1612" spans="1:8" ht="14" x14ac:dyDescent="0.15">
      <c r="A1612" s="2" t="s">
        <v>113</v>
      </c>
      <c r="B1612" s="2" t="s">
        <v>150</v>
      </c>
      <c r="C1612" s="2">
        <v>2025</v>
      </c>
      <c r="D161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612" s="2" t="s">
        <v>137</v>
      </c>
      <c r="F1612" s="2">
        <v>912</v>
      </c>
      <c r="G1612" s="19">
        <v>7.5499999999999998E-2</v>
      </c>
      <c r="H1612" s="2">
        <v>12087</v>
      </c>
    </row>
    <row r="1613" spans="1:8" ht="14" x14ac:dyDescent="0.15">
      <c r="A1613" s="2" t="s">
        <v>113</v>
      </c>
      <c r="B1613" s="2" t="s">
        <v>150</v>
      </c>
      <c r="C1613" s="2">
        <v>2025</v>
      </c>
      <c r="D161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613" s="2" t="s">
        <v>156</v>
      </c>
      <c r="F1613" s="2">
        <v>185</v>
      </c>
      <c r="G1613" s="19">
        <v>1.5299999999999999E-2</v>
      </c>
      <c r="H1613" s="2">
        <v>12087</v>
      </c>
    </row>
    <row r="1614" spans="1:8" ht="14" x14ac:dyDescent="0.15">
      <c r="A1614" s="2" t="s">
        <v>113</v>
      </c>
      <c r="B1614" s="2" t="s">
        <v>150</v>
      </c>
      <c r="C1614" s="2">
        <v>2025</v>
      </c>
      <c r="D161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614" s="2" t="s">
        <v>158</v>
      </c>
      <c r="F1614" s="2">
        <v>48</v>
      </c>
      <c r="G1614" s="19">
        <v>4.0000000000000001E-3</v>
      </c>
      <c r="H1614" s="2">
        <v>12087</v>
      </c>
    </row>
    <row r="1615" spans="1:8" ht="14" x14ac:dyDescent="0.15">
      <c r="A1615" s="2" t="s">
        <v>114</v>
      </c>
      <c r="B1615" s="2" t="s">
        <v>152</v>
      </c>
      <c r="C1615" s="2">
        <v>2025</v>
      </c>
      <c r="D161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615" s="2" t="s">
        <v>134</v>
      </c>
      <c r="F1615" s="2">
        <v>5485</v>
      </c>
      <c r="G1615" s="19">
        <v>0.45429999999999998</v>
      </c>
      <c r="H1615" s="2">
        <v>12073</v>
      </c>
    </row>
    <row r="1616" spans="1:8" ht="14" x14ac:dyDescent="0.15">
      <c r="A1616" s="2" t="s">
        <v>114</v>
      </c>
      <c r="B1616" s="2" t="s">
        <v>152</v>
      </c>
      <c r="C1616" s="2">
        <v>2025</v>
      </c>
      <c r="D161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616" s="2" t="s">
        <v>135</v>
      </c>
      <c r="F1616" s="2">
        <v>2437</v>
      </c>
      <c r="G1616" s="19">
        <v>0.2019</v>
      </c>
      <c r="H1616" s="2">
        <v>12073</v>
      </c>
    </row>
    <row r="1617" spans="1:8" ht="14" x14ac:dyDescent="0.15">
      <c r="A1617" s="2" t="s">
        <v>114</v>
      </c>
      <c r="B1617" s="2" t="s">
        <v>152</v>
      </c>
      <c r="C1617" s="2">
        <v>2025</v>
      </c>
      <c r="D161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617" s="2" t="s">
        <v>159</v>
      </c>
      <c r="F1617" s="2">
        <v>1773</v>
      </c>
      <c r="G1617" s="19">
        <v>0.1469</v>
      </c>
      <c r="H1617" s="2">
        <v>12073</v>
      </c>
    </row>
    <row r="1618" spans="1:8" ht="14" x14ac:dyDescent="0.15">
      <c r="A1618" s="2" t="s">
        <v>114</v>
      </c>
      <c r="B1618" s="2" t="s">
        <v>152</v>
      </c>
      <c r="C1618" s="2">
        <v>2025</v>
      </c>
      <c r="D161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618" s="2" t="s">
        <v>136</v>
      </c>
      <c r="F1618" s="2">
        <v>1224</v>
      </c>
      <c r="G1618" s="19">
        <v>0.1014</v>
      </c>
      <c r="H1618" s="2">
        <v>12073</v>
      </c>
    </row>
    <row r="1619" spans="1:8" ht="14" x14ac:dyDescent="0.15">
      <c r="A1619" s="2" t="s">
        <v>114</v>
      </c>
      <c r="B1619" s="2" t="s">
        <v>152</v>
      </c>
      <c r="C1619" s="2">
        <v>2025</v>
      </c>
      <c r="D161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619" s="2" t="s">
        <v>137</v>
      </c>
      <c r="F1619" s="2">
        <v>922</v>
      </c>
      <c r="G1619" s="19">
        <v>7.6399999999999996E-2</v>
      </c>
      <c r="H1619" s="2">
        <v>12073</v>
      </c>
    </row>
    <row r="1620" spans="1:8" ht="14" x14ac:dyDescent="0.15">
      <c r="A1620" s="2" t="s">
        <v>114</v>
      </c>
      <c r="B1620" s="2" t="s">
        <v>152</v>
      </c>
      <c r="C1620" s="2">
        <v>2025</v>
      </c>
      <c r="D162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620" s="2" t="s">
        <v>156</v>
      </c>
      <c r="F1620" s="2">
        <v>184</v>
      </c>
      <c r="G1620" s="19">
        <v>1.52E-2</v>
      </c>
      <c r="H1620" s="2">
        <v>12073</v>
      </c>
    </row>
    <row r="1621" spans="1:8" ht="14" x14ac:dyDescent="0.15">
      <c r="A1621" s="2" t="s">
        <v>114</v>
      </c>
      <c r="B1621" s="2" t="s">
        <v>152</v>
      </c>
      <c r="C1621" s="2">
        <v>2025</v>
      </c>
      <c r="D162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621" s="2" t="s">
        <v>158</v>
      </c>
      <c r="F1621" s="2">
        <v>48</v>
      </c>
      <c r="G1621" s="19">
        <v>4.0000000000000001E-3</v>
      </c>
      <c r="H1621" s="2">
        <v>12073</v>
      </c>
    </row>
    <row r="1622" spans="1:8" ht="14" x14ac:dyDescent="0.15">
      <c r="A1622" s="2" t="s">
        <v>114</v>
      </c>
      <c r="B1622" s="2" t="s">
        <v>153</v>
      </c>
      <c r="C1622" s="2">
        <v>2025</v>
      </c>
      <c r="D162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622" s="2" t="s">
        <v>134</v>
      </c>
      <c r="F1622" s="2">
        <v>5494</v>
      </c>
      <c r="G1622" s="19">
        <v>0.45340000000000003</v>
      </c>
      <c r="H1622" s="2">
        <v>12116</v>
      </c>
    </row>
    <row r="1623" spans="1:8" ht="14" x14ac:dyDescent="0.15">
      <c r="A1623" s="2" t="s">
        <v>114</v>
      </c>
      <c r="B1623" s="2" t="s">
        <v>153</v>
      </c>
      <c r="C1623" s="2">
        <v>2025</v>
      </c>
      <c r="D162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623" s="2" t="s">
        <v>135</v>
      </c>
      <c r="F1623" s="2">
        <v>2439</v>
      </c>
      <c r="G1623" s="19">
        <v>0.20130000000000001</v>
      </c>
      <c r="H1623" s="2">
        <v>12116</v>
      </c>
    </row>
    <row r="1624" spans="1:8" ht="14" x14ac:dyDescent="0.15">
      <c r="A1624" s="2" t="s">
        <v>114</v>
      </c>
      <c r="B1624" s="2" t="s">
        <v>153</v>
      </c>
      <c r="C1624" s="2">
        <v>2025</v>
      </c>
      <c r="D162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624" s="2" t="s">
        <v>159</v>
      </c>
      <c r="F1624" s="2">
        <v>1792</v>
      </c>
      <c r="G1624" s="19">
        <v>0.1479</v>
      </c>
      <c r="H1624" s="2">
        <v>12116</v>
      </c>
    </row>
    <row r="1625" spans="1:8" ht="14" x14ac:dyDescent="0.15">
      <c r="A1625" s="2" t="s">
        <v>114</v>
      </c>
      <c r="B1625" s="2" t="s">
        <v>153</v>
      </c>
      <c r="C1625" s="2">
        <v>2025</v>
      </c>
      <c r="D162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625" s="2" t="s">
        <v>136</v>
      </c>
      <c r="F1625" s="2">
        <v>1245</v>
      </c>
      <c r="G1625" s="19">
        <v>0.1028</v>
      </c>
      <c r="H1625" s="2">
        <v>12116</v>
      </c>
    </row>
    <row r="1626" spans="1:8" ht="14" x14ac:dyDescent="0.15">
      <c r="A1626" s="2" t="s">
        <v>114</v>
      </c>
      <c r="B1626" s="2" t="s">
        <v>153</v>
      </c>
      <c r="C1626" s="2">
        <v>2025</v>
      </c>
      <c r="D162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626" s="2" t="s">
        <v>137</v>
      </c>
      <c r="F1626" s="2">
        <v>919</v>
      </c>
      <c r="G1626" s="19">
        <v>7.5899999999999995E-2</v>
      </c>
      <c r="H1626" s="2">
        <v>12116</v>
      </c>
    </row>
    <row r="1627" spans="1:8" ht="14" x14ac:dyDescent="0.15">
      <c r="A1627" s="2" t="s">
        <v>114</v>
      </c>
      <c r="B1627" s="2" t="s">
        <v>153</v>
      </c>
      <c r="C1627" s="2">
        <v>2025</v>
      </c>
      <c r="D162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627" s="2" t="s">
        <v>156</v>
      </c>
      <c r="F1627" s="2">
        <v>181</v>
      </c>
      <c r="G1627" s="19">
        <v>1.49E-2</v>
      </c>
      <c r="H1627" s="2">
        <v>12116</v>
      </c>
    </row>
    <row r="1628" spans="1:8" ht="14" x14ac:dyDescent="0.15">
      <c r="A1628" s="2" t="s">
        <v>114</v>
      </c>
      <c r="B1628" s="2" t="s">
        <v>153</v>
      </c>
      <c r="C1628" s="2">
        <v>2025</v>
      </c>
      <c r="D162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628" s="2" t="s">
        <v>158</v>
      </c>
      <c r="F1628" s="2">
        <v>46</v>
      </c>
      <c r="G1628" s="19">
        <v>3.8E-3</v>
      </c>
      <c r="H1628" s="2">
        <v>12116</v>
      </c>
    </row>
    <row r="1629" spans="1:8" ht="14" x14ac:dyDescent="0.15">
      <c r="A1629" s="2" t="s">
        <v>114</v>
      </c>
      <c r="B1629" s="2" t="s">
        <v>154</v>
      </c>
      <c r="C1629" s="2">
        <v>2025</v>
      </c>
      <c r="D162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629" s="2" t="s">
        <v>134</v>
      </c>
      <c r="F1629" s="2">
        <v>5512</v>
      </c>
      <c r="G1629" s="19">
        <v>0.45240000000000002</v>
      </c>
      <c r="H1629" s="2">
        <v>12184</v>
      </c>
    </row>
    <row r="1630" spans="1:8" ht="14" x14ac:dyDescent="0.15">
      <c r="A1630" s="2" t="s">
        <v>114</v>
      </c>
      <c r="B1630" s="2" t="s">
        <v>154</v>
      </c>
      <c r="C1630" s="2">
        <v>2025</v>
      </c>
      <c r="D163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630" s="2" t="s">
        <v>135</v>
      </c>
      <c r="F1630" s="2">
        <v>2457</v>
      </c>
      <c r="G1630" s="19">
        <v>0.20169999999999999</v>
      </c>
      <c r="H1630" s="2">
        <v>12184</v>
      </c>
    </row>
    <row r="1631" spans="1:8" ht="14" x14ac:dyDescent="0.15">
      <c r="A1631" s="2" t="s">
        <v>114</v>
      </c>
      <c r="B1631" s="2" t="s">
        <v>154</v>
      </c>
      <c r="C1631" s="2">
        <v>2025</v>
      </c>
      <c r="D163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631" s="2" t="s">
        <v>159</v>
      </c>
      <c r="F1631" s="2">
        <v>1833</v>
      </c>
      <c r="G1631" s="19">
        <v>0.15040000000000001</v>
      </c>
      <c r="H1631" s="2">
        <v>12184</v>
      </c>
    </row>
    <row r="1632" spans="1:8" ht="14" x14ac:dyDescent="0.15">
      <c r="A1632" s="2" t="s">
        <v>114</v>
      </c>
      <c r="B1632" s="2" t="s">
        <v>154</v>
      </c>
      <c r="C1632" s="2">
        <v>2025</v>
      </c>
      <c r="D163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632" s="2" t="s">
        <v>136</v>
      </c>
      <c r="F1632" s="2">
        <v>1237</v>
      </c>
      <c r="G1632" s="19">
        <v>0.10150000000000001</v>
      </c>
      <c r="H1632" s="2">
        <v>12184</v>
      </c>
    </row>
    <row r="1633" spans="1:8" ht="14" x14ac:dyDescent="0.15">
      <c r="A1633" s="2" t="s">
        <v>114</v>
      </c>
      <c r="B1633" s="2" t="s">
        <v>154</v>
      </c>
      <c r="C1633" s="2">
        <v>2025</v>
      </c>
      <c r="D163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633" s="2" t="s">
        <v>137</v>
      </c>
      <c r="F1633" s="2">
        <v>926</v>
      </c>
      <c r="G1633" s="19">
        <v>7.5999999999999998E-2</v>
      </c>
      <c r="H1633" s="2">
        <v>12184</v>
      </c>
    </row>
    <row r="1634" spans="1:8" ht="14" x14ac:dyDescent="0.15">
      <c r="A1634" s="2" t="s">
        <v>114</v>
      </c>
      <c r="B1634" s="2" t="s">
        <v>154</v>
      </c>
      <c r="C1634" s="2">
        <v>2025</v>
      </c>
      <c r="D163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634" s="2" t="s">
        <v>156</v>
      </c>
      <c r="F1634" s="2">
        <v>179</v>
      </c>
      <c r="G1634" s="19">
        <v>1.47E-2</v>
      </c>
      <c r="H1634" s="2">
        <v>12184</v>
      </c>
    </row>
    <row r="1635" spans="1:8" ht="14" x14ac:dyDescent="0.15">
      <c r="A1635" s="2" t="s">
        <v>114</v>
      </c>
      <c r="B1635" s="2" t="s">
        <v>154</v>
      </c>
      <c r="C1635" s="2">
        <v>2025</v>
      </c>
      <c r="D163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635" s="2" t="s">
        <v>158</v>
      </c>
      <c r="F1635" s="2">
        <v>40</v>
      </c>
      <c r="G1635" s="19">
        <v>3.3E-3</v>
      </c>
      <c r="H1635" s="2">
        <v>12184</v>
      </c>
    </row>
  </sheetData>
  <mergeCells count="1">
    <mergeCell ref="A1:H1"/>
  </mergeCells>
  <hyperlinks>
    <hyperlink ref="A1:H1" location="INFO!A1" display="SA Gaming Statistics - Gaming Manufacturer’s Market Reports" xr:uid="{258B1D6B-E457-9E41-88A0-A257C91EF6E7}"/>
  </hyperlinks>
  <pageMargins left="0.5" right="0.5" top="0.75" bottom="0.75" header="0.27777800000000002" footer="0.27777800000000002"/>
  <pageSetup scale="72" orientation="portrait"/>
  <headerFooter>
    <oddFooter>&amp;C&amp;"Helvetica Neue,Regular"&amp;12&amp;K000000&amp;P</oddFooter>
  </headerFooter>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182"/>
  <sheetViews>
    <sheetView showGridLines="0" zoomScale="188" workbookViewId="0">
      <pane xSplit="1" ySplit="2" topLeftCell="B3" activePane="bottomRight" state="frozen"/>
      <selection pane="topRight"/>
      <selection pane="bottomLeft"/>
      <selection pane="bottomRight" activeCell="E26" sqref="A2:I182"/>
    </sheetView>
  </sheetViews>
  <sheetFormatPr baseColWidth="10" defaultColWidth="16.33203125" defaultRowHeight="13" x14ac:dyDescent="0.15"/>
  <cols>
    <col min="1" max="1" width="8" style="15" customWidth="1"/>
    <col min="2" max="2" width="11.83203125" style="15" customWidth="1"/>
    <col min="3" max="4" width="15.6640625" style="15" customWidth="1"/>
    <col min="5" max="5" width="24.1640625" style="15" customWidth="1"/>
    <col min="6" max="6" width="22" style="15" customWidth="1"/>
    <col min="7" max="7" width="15.83203125" style="15" customWidth="1"/>
    <col min="8" max="8" width="9.5" style="15" customWidth="1"/>
    <col min="9" max="9" width="7.6640625" style="15" customWidth="1"/>
    <col min="10" max="16384" width="16.33203125" style="1"/>
  </cols>
  <sheetData>
    <row r="1" spans="1:9" ht="20" x14ac:dyDescent="0.15">
      <c r="A1" s="85" t="s">
        <v>1</v>
      </c>
      <c r="B1" s="85"/>
      <c r="C1" s="85"/>
      <c r="D1" s="85"/>
      <c r="E1" s="85"/>
      <c r="F1" s="85"/>
      <c r="G1" s="85"/>
      <c r="H1" s="85"/>
      <c r="I1" s="85"/>
    </row>
    <row r="2" spans="1:9" ht="14" x14ac:dyDescent="0.15">
      <c r="A2" s="27" t="s">
        <v>107</v>
      </c>
      <c r="B2" s="27" t="s">
        <v>121</v>
      </c>
      <c r="C2" s="27" t="s">
        <v>122</v>
      </c>
      <c r="D2" s="27" t="s">
        <v>9</v>
      </c>
      <c r="E2" s="27" t="s">
        <v>123</v>
      </c>
      <c r="F2" s="27" t="s">
        <v>124</v>
      </c>
      <c r="G2" s="28" t="s">
        <v>125</v>
      </c>
      <c r="H2" s="28" t="s">
        <v>119</v>
      </c>
      <c r="I2" s="28" t="s">
        <v>120</v>
      </c>
    </row>
    <row r="3" spans="1:9" ht="14" x14ac:dyDescent="0.15">
      <c r="A3" s="14" t="s">
        <v>109</v>
      </c>
      <c r="B3" s="17">
        <v>39995</v>
      </c>
      <c r="C3" s="18">
        <v>39995</v>
      </c>
      <c r="D3" s="18" t="str">
        <f>_xlfn.LET(_xlpm.d,SA_Gaming_Stats[[#This Row],[Month Start Date]],
     _xlpm.sy, YEAR(_xlpm.d) - (MONTH(_xlpm.d)&lt;7),
     "FY " &amp; _xlpm.sy &amp; "/" &amp; TEXT(MOD(_xlpm.sy+1,100),"00"))</f>
        <v>FY 2009/10</v>
      </c>
      <c r="E3" s="14">
        <v>67.08</v>
      </c>
      <c r="F3" s="14">
        <v>26.82</v>
      </c>
      <c r="G3" s="15">
        <v>40.26</v>
      </c>
      <c r="H3" s="15">
        <v>12721</v>
      </c>
      <c r="I3" s="15">
        <v>566</v>
      </c>
    </row>
    <row r="4" spans="1:9" ht="14" x14ac:dyDescent="0.15">
      <c r="A4" s="14" t="s">
        <v>109</v>
      </c>
      <c r="B4" s="17">
        <v>40026</v>
      </c>
      <c r="C4" s="18">
        <v>40026</v>
      </c>
      <c r="D4" s="18" t="str">
        <f>_xlfn.LET(_xlpm.d,SA_Gaming_Stats[[#This Row],[Month Start Date]],
     _xlpm.sy, YEAR(_xlpm.d) - (MONTH(_xlpm.d)&lt;7),
     "FY " &amp; _xlpm.sy &amp; "/" &amp; TEXT(MOD(_xlpm.sy+1,100),"00"))</f>
        <v>FY 2009/10</v>
      </c>
      <c r="E4" s="14">
        <v>66.099999999999994</v>
      </c>
      <c r="F4" s="14">
        <v>26.28</v>
      </c>
      <c r="G4" s="15">
        <v>39.82</v>
      </c>
      <c r="H4" s="15">
        <v>12728</v>
      </c>
      <c r="I4" s="15">
        <v>565</v>
      </c>
    </row>
    <row r="5" spans="1:9" ht="14" x14ac:dyDescent="0.15">
      <c r="A5" s="14" t="s">
        <v>109</v>
      </c>
      <c r="B5" s="17">
        <v>40057</v>
      </c>
      <c r="C5" s="18">
        <v>40057</v>
      </c>
      <c r="D5" s="18" t="str">
        <f>_xlfn.LET(_xlpm.d,SA_Gaming_Stats[[#This Row],[Month Start Date]],
     _xlpm.sy, YEAR(_xlpm.d) - (MONTH(_xlpm.d)&lt;7),
     "FY " &amp; _xlpm.sy &amp; "/" &amp; TEXT(MOD(_xlpm.sy+1,100),"00"))</f>
        <v>FY 2009/10</v>
      </c>
      <c r="E5" s="14">
        <v>61.51</v>
      </c>
      <c r="F5" s="14">
        <v>23.91</v>
      </c>
      <c r="G5" s="15">
        <v>37.6</v>
      </c>
      <c r="H5" s="15">
        <v>12741</v>
      </c>
      <c r="I5" s="15">
        <v>565</v>
      </c>
    </row>
    <row r="6" spans="1:9" ht="14" x14ac:dyDescent="0.15">
      <c r="A6" s="14" t="s">
        <v>112</v>
      </c>
      <c r="B6" s="17">
        <v>40087</v>
      </c>
      <c r="C6" s="18">
        <v>40087</v>
      </c>
      <c r="D6" s="18" t="str">
        <f>_xlfn.LET(_xlpm.d,SA_Gaming_Stats[[#This Row],[Month Start Date]],
     _xlpm.sy, YEAR(_xlpm.d) - (MONTH(_xlpm.d)&lt;7),
     "FY " &amp; _xlpm.sy &amp; "/" &amp; TEXT(MOD(_xlpm.sy+1,100),"00"))</f>
        <v>FY 2009/10</v>
      </c>
      <c r="E6" s="14">
        <v>64.55</v>
      </c>
      <c r="F6" s="14">
        <v>25.39</v>
      </c>
      <c r="G6" s="15">
        <v>39.17</v>
      </c>
      <c r="H6" s="15">
        <v>12742</v>
      </c>
      <c r="I6" s="15">
        <v>564</v>
      </c>
    </row>
    <row r="7" spans="1:9" ht="14" x14ac:dyDescent="0.15">
      <c r="A7" s="14" t="s">
        <v>112</v>
      </c>
      <c r="B7" s="17">
        <v>40118</v>
      </c>
      <c r="C7" s="18">
        <v>40118</v>
      </c>
      <c r="D7" s="18" t="str">
        <f>_xlfn.LET(_xlpm.d,SA_Gaming_Stats[[#This Row],[Month Start Date]],
     _xlpm.sy, YEAR(_xlpm.d) - (MONTH(_xlpm.d)&lt;7),
     "FY " &amp; _xlpm.sy &amp; "/" &amp; TEXT(MOD(_xlpm.sy+1,100),"00"))</f>
        <v>FY 2009/10</v>
      </c>
      <c r="E7" s="14">
        <v>57.71</v>
      </c>
      <c r="F7" s="14">
        <v>21.95</v>
      </c>
      <c r="G7" s="15">
        <v>35.76</v>
      </c>
      <c r="H7" s="15">
        <v>12741</v>
      </c>
      <c r="I7" s="15">
        <v>564</v>
      </c>
    </row>
    <row r="8" spans="1:9" ht="14" x14ac:dyDescent="0.15">
      <c r="A8" s="14" t="s">
        <v>112</v>
      </c>
      <c r="B8" s="17">
        <v>40148</v>
      </c>
      <c r="C8" s="18">
        <v>40148</v>
      </c>
      <c r="D8" s="18" t="str">
        <f>_xlfn.LET(_xlpm.d,SA_Gaming_Stats[[#This Row],[Month Start Date]],
     _xlpm.sy, YEAR(_xlpm.d) - (MONTH(_xlpm.d)&lt;7),
     "FY " &amp; _xlpm.sy &amp; "/" &amp; TEXT(MOD(_xlpm.sy+1,100),"00"))</f>
        <v>FY 2009/10</v>
      </c>
      <c r="E8" s="14">
        <v>60.28</v>
      </c>
      <c r="F8" s="14">
        <v>23.35</v>
      </c>
      <c r="G8" s="15">
        <v>36.94</v>
      </c>
      <c r="H8" s="15">
        <v>12742</v>
      </c>
      <c r="I8" s="15">
        <v>564</v>
      </c>
    </row>
    <row r="9" spans="1:9" ht="14" x14ac:dyDescent="0.15">
      <c r="A9" s="14" t="s">
        <v>113</v>
      </c>
      <c r="B9" s="17">
        <v>40179</v>
      </c>
      <c r="C9" s="18">
        <v>40179</v>
      </c>
      <c r="D9" s="18" t="str">
        <f>_xlfn.LET(_xlpm.d,SA_Gaming_Stats[[#This Row],[Month Start Date]],
     _xlpm.sy, YEAR(_xlpm.d) - (MONTH(_xlpm.d)&lt;7),
     "FY " &amp; _xlpm.sy &amp; "/" &amp; TEXT(MOD(_xlpm.sy+1,100),"00"))</f>
        <v>FY 2009/10</v>
      </c>
      <c r="E9" s="14">
        <v>58.91</v>
      </c>
      <c r="F9" s="14">
        <v>22.62</v>
      </c>
      <c r="G9" s="15">
        <v>36.28</v>
      </c>
      <c r="H9" s="15">
        <v>12724</v>
      </c>
      <c r="I9" s="15">
        <v>564</v>
      </c>
    </row>
    <row r="10" spans="1:9" ht="14" x14ac:dyDescent="0.15">
      <c r="A10" s="14" t="s">
        <v>113</v>
      </c>
      <c r="B10" s="17">
        <v>40210</v>
      </c>
      <c r="C10" s="18">
        <v>40210</v>
      </c>
      <c r="D10" s="18" t="str">
        <f>_xlfn.LET(_xlpm.d,SA_Gaming_Stats[[#This Row],[Month Start Date]],
     _xlpm.sy, YEAR(_xlpm.d) - (MONTH(_xlpm.d)&lt;7),
     "FY " &amp; _xlpm.sy &amp; "/" &amp; TEXT(MOD(_xlpm.sy+1,100),"00"))</f>
        <v>FY 2009/10</v>
      </c>
      <c r="E10" s="14">
        <v>53.94</v>
      </c>
      <c r="F10" s="14">
        <v>20.059999999999999</v>
      </c>
      <c r="G10" s="15">
        <v>33.880000000000003</v>
      </c>
      <c r="H10" s="15">
        <v>12720</v>
      </c>
      <c r="I10" s="15">
        <v>562</v>
      </c>
    </row>
    <row r="11" spans="1:9" ht="14" x14ac:dyDescent="0.15">
      <c r="A11" s="14" t="s">
        <v>113</v>
      </c>
      <c r="B11" s="17">
        <v>40238</v>
      </c>
      <c r="C11" s="18">
        <v>40238</v>
      </c>
      <c r="D11" s="18" t="str">
        <f>_xlfn.LET(_xlpm.d,SA_Gaming_Stats[[#This Row],[Month Start Date]],
     _xlpm.sy, YEAR(_xlpm.d) - (MONTH(_xlpm.d)&lt;7),
     "FY " &amp; _xlpm.sy &amp; "/" &amp; TEXT(MOD(_xlpm.sy+1,100),"00"))</f>
        <v>FY 2009/10</v>
      </c>
      <c r="E11" s="14">
        <v>60.33</v>
      </c>
      <c r="F11" s="14">
        <v>23.28</v>
      </c>
      <c r="G11" s="15">
        <v>37.049999999999997</v>
      </c>
      <c r="H11" s="15">
        <v>12713</v>
      </c>
      <c r="I11" s="15">
        <v>562</v>
      </c>
    </row>
    <row r="12" spans="1:9" ht="14" x14ac:dyDescent="0.15">
      <c r="A12" s="15" t="s">
        <v>114</v>
      </c>
      <c r="B12" s="17">
        <v>40269</v>
      </c>
      <c r="C12" s="18">
        <v>40269</v>
      </c>
      <c r="D12" s="18" t="str">
        <f>_xlfn.LET(_xlpm.d,SA_Gaming_Stats[[#This Row],[Month Start Date]],
     _xlpm.sy, YEAR(_xlpm.d) - (MONTH(_xlpm.d)&lt;7),
     "FY " &amp; _xlpm.sy &amp; "/" &amp; TEXT(MOD(_xlpm.sy+1,100),"00"))</f>
        <v>FY 2009/10</v>
      </c>
      <c r="E12" s="15">
        <v>59.57</v>
      </c>
      <c r="F12" s="15">
        <v>22.91</v>
      </c>
      <c r="G12" s="15">
        <v>36.659999999999997</v>
      </c>
      <c r="H12" s="15">
        <v>12707</v>
      </c>
      <c r="I12" s="15">
        <v>561</v>
      </c>
    </row>
    <row r="13" spans="1:9" ht="14" x14ac:dyDescent="0.15">
      <c r="A13" s="15" t="s">
        <v>114</v>
      </c>
      <c r="B13" s="17">
        <v>40299</v>
      </c>
      <c r="C13" s="18">
        <v>40299</v>
      </c>
      <c r="D13" s="18" t="str">
        <f>_xlfn.LET(_xlpm.d,SA_Gaming_Stats[[#This Row],[Month Start Date]],
     _xlpm.sy, YEAR(_xlpm.d) - (MONTH(_xlpm.d)&lt;7),
     "FY " &amp; _xlpm.sy &amp; "/" &amp; TEXT(MOD(_xlpm.sy+1,100),"00"))</f>
        <v>FY 2009/10</v>
      </c>
      <c r="E13" s="15">
        <v>60.52</v>
      </c>
      <c r="F13" s="15">
        <v>23.53</v>
      </c>
      <c r="G13" s="15">
        <v>36.99</v>
      </c>
      <c r="H13" s="15">
        <v>12706</v>
      </c>
      <c r="I13" s="15">
        <v>561</v>
      </c>
    </row>
    <row r="14" spans="1:9" ht="14" x14ac:dyDescent="0.15">
      <c r="A14" s="15" t="s">
        <v>114</v>
      </c>
      <c r="B14" s="17">
        <v>40330</v>
      </c>
      <c r="C14" s="18">
        <v>40330</v>
      </c>
      <c r="D14" s="18" t="str">
        <f>_xlfn.LET(_xlpm.d,SA_Gaming_Stats[[#This Row],[Month Start Date]],
     _xlpm.sy, YEAR(_xlpm.d) - (MONTH(_xlpm.d)&lt;7),
     "FY " &amp; _xlpm.sy &amp; "/" &amp; TEXT(MOD(_xlpm.sy+1,100),"00"))</f>
        <v>FY 2009/10</v>
      </c>
      <c r="E14" s="15">
        <v>58.85</v>
      </c>
      <c r="F14" s="15">
        <v>22.56</v>
      </c>
      <c r="G14" s="15">
        <v>36.29</v>
      </c>
      <c r="H14" s="15">
        <v>12744</v>
      </c>
      <c r="I14" s="15">
        <v>562</v>
      </c>
    </row>
    <row r="15" spans="1:9" ht="14" x14ac:dyDescent="0.15">
      <c r="A15" s="15" t="s">
        <v>109</v>
      </c>
      <c r="B15" s="17">
        <v>40360</v>
      </c>
      <c r="C15" s="18">
        <v>40360</v>
      </c>
      <c r="D15" s="18" t="str">
        <f>_xlfn.LET(_xlpm.d,SA_Gaming_Stats[[#This Row],[Month Start Date]],
     _xlpm.sy, YEAR(_xlpm.d) - (MONTH(_xlpm.d)&lt;7),
     "FY " &amp; _xlpm.sy &amp; "/" &amp; TEXT(MOD(_xlpm.sy+1,100),"00"))</f>
        <v>FY 2010/11</v>
      </c>
      <c r="E15" s="15">
        <v>67.45</v>
      </c>
      <c r="F15" s="15">
        <v>27.18</v>
      </c>
      <c r="G15" s="15">
        <v>40.270000000000003</v>
      </c>
      <c r="H15" s="15">
        <v>12750</v>
      </c>
      <c r="I15" s="15">
        <v>563</v>
      </c>
    </row>
    <row r="16" spans="1:9" ht="14" x14ac:dyDescent="0.15">
      <c r="A16" s="15" t="s">
        <v>109</v>
      </c>
      <c r="B16" s="17">
        <v>40391</v>
      </c>
      <c r="C16" s="18">
        <v>40391</v>
      </c>
      <c r="D16" s="18" t="str">
        <f>_xlfn.LET(_xlpm.d,SA_Gaming_Stats[[#This Row],[Month Start Date]],
     _xlpm.sy, YEAR(_xlpm.d) - (MONTH(_xlpm.d)&lt;7),
     "FY " &amp; _xlpm.sy &amp; "/" &amp; TEXT(MOD(_xlpm.sy+1,100),"00"))</f>
        <v>FY 2010/11</v>
      </c>
      <c r="E16" s="15">
        <v>68.02</v>
      </c>
      <c r="F16" s="15">
        <v>27.47</v>
      </c>
      <c r="G16" s="15">
        <v>40.549999999999997</v>
      </c>
      <c r="H16" s="15">
        <v>12768</v>
      </c>
      <c r="I16" s="15">
        <v>564</v>
      </c>
    </row>
    <row r="17" spans="1:9" ht="14" x14ac:dyDescent="0.15">
      <c r="A17" s="15" t="s">
        <v>109</v>
      </c>
      <c r="B17" s="17">
        <v>40422</v>
      </c>
      <c r="C17" s="18">
        <v>40422</v>
      </c>
      <c r="D17" s="18" t="str">
        <f>_xlfn.LET(_xlpm.d,SA_Gaming_Stats[[#This Row],[Month Start Date]],
     _xlpm.sy, YEAR(_xlpm.d) - (MONTH(_xlpm.d)&lt;7),
     "FY " &amp; _xlpm.sy &amp; "/" &amp; TEXT(MOD(_xlpm.sy+1,100),"00"))</f>
        <v>FY 2010/11</v>
      </c>
      <c r="E17" s="15">
        <v>64.91</v>
      </c>
      <c r="F17" s="15">
        <v>25.74</v>
      </c>
      <c r="G17" s="15">
        <v>39.17</v>
      </c>
      <c r="H17" s="15">
        <v>12762</v>
      </c>
      <c r="I17" s="15">
        <v>563</v>
      </c>
    </row>
    <row r="18" spans="1:9" ht="14" x14ac:dyDescent="0.15">
      <c r="A18" s="15" t="s">
        <v>112</v>
      </c>
      <c r="B18" s="17">
        <v>40452</v>
      </c>
      <c r="C18" s="18">
        <v>40452</v>
      </c>
      <c r="D18" s="18" t="str">
        <f>_xlfn.LET(_xlpm.d,SA_Gaming_Stats[[#This Row],[Month Start Date]],
     _xlpm.sy, YEAR(_xlpm.d) - (MONTH(_xlpm.d)&lt;7),
     "FY " &amp; _xlpm.sy &amp; "/" &amp; TEXT(MOD(_xlpm.sy+1,100),"00"))</f>
        <v>FY 2010/11</v>
      </c>
      <c r="E18" s="15">
        <v>65.5</v>
      </c>
      <c r="F18" s="15">
        <v>25.99</v>
      </c>
      <c r="G18" s="15">
        <v>39.51</v>
      </c>
      <c r="H18" s="15">
        <v>12774</v>
      </c>
      <c r="I18" s="15">
        <v>563</v>
      </c>
    </row>
    <row r="19" spans="1:9" ht="14" x14ac:dyDescent="0.15">
      <c r="A19" s="15" t="s">
        <v>112</v>
      </c>
      <c r="B19" s="17">
        <v>40483</v>
      </c>
      <c r="C19" s="18">
        <v>40483</v>
      </c>
      <c r="D19" s="18" t="str">
        <f>_xlfn.LET(_xlpm.d,SA_Gaming_Stats[[#This Row],[Month Start Date]],
     _xlpm.sy, YEAR(_xlpm.d) - (MONTH(_xlpm.d)&lt;7),
     "FY " &amp; _xlpm.sy &amp; "/" &amp; TEXT(MOD(_xlpm.sy+1,100),"00"))</f>
        <v>FY 2010/11</v>
      </c>
      <c r="E19" s="15">
        <v>61.14</v>
      </c>
      <c r="F19" s="15">
        <v>23.72</v>
      </c>
      <c r="G19" s="15">
        <v>37.42</v>
      </c>
      <c r="H19" s="15">
        <v>12774</v>
      </c>
      <c r="I19" s="15">
        <v>563</v>
      </c>
    </row>
    <row r="20" spans="1:9" ht="14" x14ac:dyDescent="0.15">
      <c r="A20" s="15" t="s">
        <v>112</v>
      </c>
      <c r="B20" s="17">
        <v>40513</v>
      </c>
      <c r="C20" s="18">
        <v>40513</v>
      </c>
      <c r="D20" s="18" t="str">
        <f>_xlfn.LET(_xlpm.d,SA_Gaming_Stats[[#This Row],[Month Start Date]],
     _xlpm.sy, YEAR(_xlpm.d) - (MONTH(_xlpm.d)&lt;7),
     "FY " &amp; _xlpm.sy &amp; "/" &amp; TEXT(MOD(_xlpm.sy+1,100),"00"))</f>
        <v>FY 2010/11</v>
      </c>
      <c r="E20" s="15">
        <v>62.64</v>
      </c>
      <c r="F20" s="15">
        <v>24.58</v>
      </c>
      <c r="G20" s="15">
        <v>38.06</v>
      </c>
      <c r="H20" s="15">
        <v>12759</v>
      </c>
      <c r="I20" s="15">
        <v>564</v>
      </c>
    </row>
    <row r="21" spans="1:9" ht="14" x14ac:dyDescent="0.15">
      <c r="A21" s="15" t="s">
        <v>113</v>
      </c>
      <c r="B21" s="17">
        <v>40544</v>
      </c>
      <c r="C21" s="18">
        <v>40544</v>
      </c>
      <c r="D21" s="18" t="str">
        <f>_xlfn.LET(_xlpm.d,SA_Gaming_Stats[[#This Row],[Month Start Date]],
     _xlpm.sy, YEAR(_xlpm.d) - (MONTH(_xlpm.d)&lt;7),
     "FY " &amp; _xlpm.sy &amp; "/" &amp; TEXT(MOD(_xlpm.sy+1,100),"00"))</f>
        <v>FY 2010/11</v>
      </c>
      <c r="E21" s="15">
        <v>59.44</v>
      </c>
      <c r="F21" s="15">
        <v>22.88</v>
      </c>
      <c r="G21" s="15">
        <v>36.549999999999997</v>
      </c>
      <c r="H21" s="15">
        <v>12747</v>
      </c>
      <c r="I21" s="15">
        <v>562</v>
      </c>
    </row>
    <row r="22" spans="1:9" ht="14" x14ac:dyDescent="0.15">
      <c r="A22" s="15" t="s">
        <v>113</v>
      </c>
      <c r="B22" s="17">
        <v>40575</v>
      </c>
      <c r="C22" s="18">
        <v>40575</v>
      </c>
      <c r="D22" s="18" t="str">
        <f>_xlfn.LET(_xlpm.d,SA_Gaming_Stats[[#This Row],[Month Start Date]],
     _xlpm.sy, YEAR(_xlpm.d) - (MONTH(_xlpm.d)&lt;7),
     "FY " &amp; _xlpm.sy &amp; "/" &amp; TEXT(MOD(_xlpm.sy+1,100),"00"))</f>
        <v>FY 2010/11</v>
      </c>
      <c r="E22" s="15">
        <v>55.18</v>
      </c>
      <c r="F22" s="15">
        <v>20.65</v>
      </c>
      <c r="G22" s="15">
        <v>34.53</v>
      </c>
      <c r="H22" s="15">
        <v>12739</v>
      </c>
      <c r="I22" s="15">
        <v>562</v>
      </c>
    </row>
    <row r="23" spans="1:9" ht="14" x14ac:dyDescent="0.15">
      <c r="A23" s="15" t="s">
        <v>113</v>
      </c>
      <c r="B23" s="17">
        <v>40603</v>
      </c>
      <c r="C23" s="18">
        <v>40603</v>
      </c>
      <c r="D23" s="18" t="str">
        <f>_xlfn.LET(_xlpm.d,SA_Gaming_Stats[[#This Row],[Month Start Date]],
     _xlpm.sy, YEAR(_xlpm.d) - (MONTH(_xlpm.d)&lt;7),
     "FY " &amp; _xlpm.sy &amp; "/" &amp; TEXT(MOD(_xlpm.sy+1,100),"00"))</f>
        <v>FY 2010/11</v>
      </c>
      <c r="E23" s="15">
        <v>62.3</v>
      </c>
      <c r="F23" s="15">
        <v>24.34</v>
      </c>
      <c r="G23" s="15">
        <v>37.96</v>
      </c>
      <c r="H23" s="15">
        <v>12761</v>
      </c>
      <c r="I23" s="15">
        <v>562</v>
      </c>
    </row>
    <row r="24" spans="1:9" ht="14" x14ac:dyDescent="0.15">
      <c r="A24" s="15" t="s">
        <v>114</v>
      </c>
      <c r="B24" s="17">
        <v>40634</v>
      </c>
      <c r="C24" s="18">
        <v>40634</v>
      </c>
      <c r="D24" s="18" t="str">
        <f>_xlfn.LET(_xlpm.d,SA_Gaming_Stats[[#This Row],[Month Start Date]],
     _xlpm.sy, YEAR(_xlpm.d) - (MONTH(_xlpm.d)&lt;7),
     "FY " &amp; _xlpm.sy &amp; "/" &amp; TEXT(MOD(_xlpm.sy+1,100),"00"))</f>
        <v>FY 2010/11</v>
      </c>
      <c r="E24" s="15">
        <v>59.5</v>
      </c>
      <c r="F24" s="15">
        <v>22.85</v>
      </c>
      <c r="G24" s="15">
        <v>36.65</v>
      </c>
      <c r="H24" s="15">
        <v>12727</v>
      </c>
      <c r="I24" s="15">
        <v>562</v>
      </c>
    </row>
    <row r="25" spans="1:9" ht="14" x14ac:dyDescent="0.15">
      <c r="A25" s="15" t="s">
        <v>114</v>
      </c>
      <c r="B25" s="17">
        <v>40664</v>
      </c>
      <c r="C25" s="18">
        <v>40664</v>
      </c>
      <c r="D25" s="18" t="str">
        <f>_xlfn.LET(_xlpm.d,SA_Gaming_Stats[[#This Row],[Month Start Date]],
     _xlpm.sy, YEAR(_xlpm.d) - (MONTH(_xlpm.d)&lt;7),
     "FY " &amp; _xlpm.sy &amp; "/" &amp; TEXT(MOD(_xlpm.sy+1,100),"00"))</f>
        <v>FY 2010/11</v>
      </c>
      <c r="E25" s="15">
        <v>60.15</v>
      </c>
      <c r="F25" s="15">
        <v>23.3</v>
      </c>
      <c r="G25" s="15">
        <v>36.85</v>
      </c>
      <c r="H25" s="15">
        <v>12727</v>
      </c>
      <c r="I25" s="15">
        <v>561</v>
      </c>
    </row>
    <row r="26" spans="1:9" ht="14" x14ac:dyDescent="0.15">
      <c r="A26" s="15" t="s">
        <v>114</v>
      </c>
      <c r="B26" s="17">
        <v>40695</v>
      </c>
      <c r="C26" s="18">
        <v>40695</v>
      </c>
      <c r="D26" s="18" t="str">
        <f>_xlfn.LET(_xlpm.d,SA_Gaming_Stats[[#This Row],[Month Start Date]],
     _xlpm.sy, YEAR(_xlpm.d) - (MONTH(_xlpm.d)&lt;7),
     "FY " &amp; _xlpm.sy &amp; "/" &amp; TEXT(MOD(_xlpm.sy+1,100),"00"))</f>
        <v>FY 2010/11</v>
      </c>
      <c r="E26" s="15">
        <v>59.24</v>
      </c>
      <c r="F26" s="15">
        <v>22.88</v>
      </c>
      <c r="G26" s="15">
        <v>36.36</v>
      </c>
      <c r="H26" s="15">
        <v>12726</v>
      </c>
      <c r="I26" s="15">
        <v>561</v>
      </c>
    </row>
    <row r="27" spans="1:9" ht="14" x14ac:dyDescent="0.15">
      <c r="A27" s="15" t="s">
        <v>109</v>
      </c>
      <c r="B27" s="17">
        <v>40725</v>
      </c>
      <c r="C27" s="18">
        <v>40725</v>
      </c>
      <c r="D27" s="18" t="str">
        <f>_xlfn.LET(_xlpm.d,SA_Gaming_Stats[[#This Row],[Month Start Date]],
     _xlpm.sy, YEAR(_xlpm.d) - (MONTH(_xlpm.d)&lt;7),
     "FY " &amp; _xlpm.sy &amp; "/" &amp; TEXT(MOD(_xlpm.sy+1,100),"00"))</f>
        <v>FY 2011/12</v>
      </c>
      <c r="E27" s="15">
        <v>66.86</v>
      </c>
      <c r="F27" s="15">
        <v>26.94</v>
      </c>
      <c r="G27" s="15">
        <v>39.92</v>
      </c>
      <c r="H27" s="15">
        <v>12726</v>
      </c>
      <c r="I27" s="15">
        <v>561</v>
      </c>
    </row>
    <row r="28" spans="1:9" ht="14" x14ac:dyDescent="0.15">
      <c r="A28" s="15" t="s">
        <v>109</v>
      </c>
      <c r="B28" s="17">
        <v>40756</v>
      </c>
      <c r="C28" s="18">
        <v>40756</v>
      </c>
      <c r="D28" s="18" t="str">
        <f>_xlfn.LET(_xlpm.d,SA_Gaming_Stats[[#This Row],[Month Start Date]],
     _xlpm.sy, YEAR(_xlpm.d) - (MONTH(_xlpm.d)&lt;7),
     "FY " &amp; _xlpm.sy &amp; "/" &amp; TEXT(MOD(_xlpm.sy+1,100),"00"))</f>
        <v>FY 2011/12</v>
      </c>
      <c r="E28" s="15">
        <v>67.86</v>
      </c>
      <c r="F28" s="15">
        <v>27.35</v>
      </c>
      <c r="G28" s="15">
        <v>40.51</v>
      </c>
      <c r="H28" s="15">
        <v>12725</v>
      </c>
      <c r="I28" s="15">
        <v>561</v>
      </c>
    </row>
    <row r="29" spans="1:9" ht="14" x14ac:dyDescent="0.15">
      <c r="A29" s="15" t="s">
        <v>109</v>
      </c>
      <c r="B29" s="17">
        <v>40787</v>
      </c>
      <c r="C29" s="18">
        <v>40787</v>
      </c>
      <c r="D29" s="18" t="str">
        <f>_xlfn.LET(_xlpm.d,SA_Gaming_Stats[[#This Row],[Month Start Date]],
     _xlpm.sy, YEAR(_xlpm.d) - (MONTH(_xlpm.d)&lt;7),
     "FY " &amp; _xlpm.sy &amp; "/" &amp; TEXT(MOD(_xlpm.sy+1,100),"00"))</f>
        <v>FY 2011/12</v>
      </c>
      <c r="E29" s="15">
        <v>64.28</v>
      </c>
      <c r="F29" s="15">
        <v>25.45</v>
      </c>
      <c r="G29" s="15">
        <v>38.83</v>
      </c>
      <c r="H29" s="15">
        <v>12735</v>
      </c>
      <c r="I29" s="15">
        <v>560</v>
      </c>
    </row>
    <row r="30" spans="1:9" ht="14" x14ac:dyDescent="0.15">
      <c r="A30" s="15" t="s">
        <v>112</v>
      </c>
      <c r="B30" s="17">
        <v>40817</v>
      </c>
      <c r="C30" s="18">
        <v>40817</v>
      </c>
      <c r="D30" s="18" t="str">
        <f>_xlfn.LET(_xlpm.d,SA_Gaming_Stats[[#This Row],[Month Start Date]],
     _xlpm.sy, YEAR(_xlpm.d) - (MONTH(_xlpm.d)&lt;7),
     "FY " &amp; _xlpm.sy &amp; "/" &amp; TEXT(MOD(_xlpm.sy+1,100),"00"))</f>
        <v>FY 2011/12</v>
      </c>
      <c r="E30" s="15">
        <v>63.86</v>
      </c>
      <c r="F30" s="15">
        <v>25.2</v>
      </c>
      <c r="G30" s="15">
        <v>38.659999999999997</v>
      </c>
      <c r="H30" s="15">
        <v>12718</v>
      </c>
      <c r="I30" s="15">
        <v>561</v>
      </c>
    </row>
    <row r="31" spans="1:9" ht="14" x14ac:dyDescent="0.15">
      <c r="A31" s="15" t="s">
        <v>112</v>
      </c>
      <c r="B31" s="17">
        <v>40848</v>
      </c>
      <c r="C31" s="18">
        <v>40848</v>
      </c>
      <c r="D31" s="18" t="str">
        <f>_xlfn.LET(_xlpm.d,SA_Gaming_Stats[[#This Row],[Month Start Date]],
     _xlpm.sy, YEAR(_xlpm.d) - (MONTH(_xlpm.d)&lt;7),
     "FY " &amp; _xlpm.sy &amp; "/" &amp; TEXT(MOD(_xlpm.sy+1,100),"00"))</f>
        <v>FY 2011/12</v>
      </c>
      <c r="E31" s="15">
        <v>60.31</v>
      </c>
      <c r="F31" s="15">
        <v>23.4</v>
      </c>
      <c r="G31" s="15">
        <v>36.909999999999997</v>
      </c>
      <c r="H31" s="15">
        <v>12738</v>
      </c>
      <c r="I31" s="15">
        <v>561</v>
      </c>
    </row>
    <row r="32" spans="1:9" ht="14" x14ac:dyDescent="0.15">
      <c r="A32" s="15" t="s">
        <v>112</v>
      </c>
      <c r="B32" s="17">
        <v>40878</v>
      </c>
      <c r="C32" s="18">
        <v>40878</v>
      </c>
      <c r="D32" s="18" t="str">
        <f>_xlfn.LET(_xlpm.d,SA_Gaming_Stats[[#This Row],[Month Start Date]],
     _xlpm.sy, YEAR(_xlpm.d) - (MONTH(_xlpm.d)&lt;7),
     "FY " &amp; _xlpm.sy &amp; "/" &amp; TEXT(MOD(_xlpm.sy+1,100),"00"))</f>
        <v>FY 2011/12</v>
      </c>
      <c r="E32" s="15">
        <v>62.14</v>
      </c>
      <c r="F32" s="15">
        <v>24.35</v>
      </c>
      <c r="G32" s="15">
        <v>37.79</v>
      </c>
      <c r="H32" s="15">
        <v>12731</v>
      </c>
      <c r="I32" s="15">
        <v>559</v>
      </c>
    </row>
    <row r="33" spans="1:9" ht="14" x14ac:dyDescent="0.15">
      <c r="A33" s="15" t="s">
        <v>113</v>
      </c>
      <c r="B33" s="17">
        <v>40909</v>
      </c>
      <c r="C33" s="18">
        <v>40909</v>
      </c>
      <c r="D33" s="18" t="str">
        <f>_xlfn.LET(_xlpm.d,SA_Gaming_Stats[[#This Row],[Month Start Date]],
     _xlpm.sy, YEAR(_xlpm.d) - (MONTH(_xlpm.d)&lt;7),
     "FY " &amp; _xlpm.sy &amp; "/" &amp; TEXT(MOD(_xlpm.sy+1,100),"00"))</f>
        <v>FY 2011/12</v>
      </c>
      <c r="E33" s="15">
        <v>58.56</v>
      </c>
      <c r="F33" s="15">
        <v>22.46</v>
      </c>
      <c r="G33" s="15">
        <v>36.1</v>
      </c>
      <c r="H33" s="15">
        <v>12728</v>
      </c>
      <c r="I33" s="15">
        <v>559</v>
      </c>
    </row>
    <row r="34" spans="1:9" ht="14" x14ac:dyDescent="0.15">
      <c r="A34" s="15" t="s">
        <v>113</v>
      </c>
      <c r="B34" s="17">
        <v>40940</v>
      </c>
      <c r="C34" s="18">
        <v>40940</v>
      </c>
      <c r="D34" s="18" t="str">
        <f>_xlfn.LET(_xlpm.d,SA_Gaming_Stats[[#This Row],[Month Start Date]],
     _xlpm.sy, YEAR(_xlpm.d) - (MONTH(_xlpm.d)&lt;7),
     "FY " &amp; _xlpm.sy &amp; "/" &amp; TEXT(MOD(_xlpm.sy+1,100),"00"))</f>
        <v>FY 2011/12</v>
      </c>
      <c r="E34" s="15">
        <v>56.45</v>
      </c>
      <c r="F34" s="15">
        <v>21.41</v>
      </c>
      <c r="G34" s="15">
        <v>35.04</v>
      </c>
      <c r="H34" s="15">
        <v>12696</v>
      </c>
      <c r="I34" s="15">
        <v>559</v>
      </c>
    </row>
    <row r="35" spans="1:9" ht="14" x14ac:dyDescent="0.15">
      <c r="A35" s="15" t="s">
        <v>113</v>
      </c>
      <c r="B35" s="17">
        <v>40969</v>
      </c>
      <c r="C35" s="18">
        <v>40969</v>
      </c>
      <c r="D35" s="18" t="str">
        <f>_xlfn.LET(_xlpm.d,SA_Gaming_Stats[[#This Row],[Month Start Date]],
     _xlpm.sy, YEAR(_xlpm.d) - (MONTH(_xlpm.d)&lt;7),
     "FY " &amp; _xlpm.sy &amp; "/" &amp; TEXT(MOD(_xlpm.sy+1,100),"00"))</f>
        <v>FY 2011/12</v>
      </c>
      <c r="E35" s="15">
        <v>62.6</v>
      </c>
      <c r="F35" s="15">
        <v>24.57</v>
      </c>
      <c r="G35" s="15">
        <v>38.03</v>
      </c>
      <c r="H35" s="15">
        <v>12699</v>
      </c>
      <c r="I35" s="15">
        <v>559</v>
      </c>
    </row>
    <row r="36" spans="1:9" ht="14" x14ac:dyDescent="0.15">
      <c r="A36" s="15" t="s">
        <v>114</v>
      </c>
      <c r="B36" s="17">
        <v>41000</v>
      </c>
      <c r="C36" s="18">
        <v>41000</v>
      </c>
      <c r="D36" s="18" t="str">
        <f>_xlfn.LET(_xlpm.d,SA_Gaming_Stats[[#This Row],[Month Start Date]],
     _xlpm.sy, YEAR(_xlpm.d) - (MONTH(_xlpm.d)&lt;7),
     "FY " &amp; _xlpm.sy &amp; "/" &amp; TEXT(MOD(_xlpm.sy+1,100),"00"))</f>
        <v>FY 2011/12</v>
      </c>
      <c r="E36" s="15">
        <v>57.28</v>
      </c>
      <c r="F36" s="15">
        <v>21.87</v>
      </c>
      <c r="G36" s="15">
        <v>35.409999999999997</v>
      </c>
      <c r="H36" s="15">
        <v>12690</v>
      </c>
      <c r="I36" s="15">
        <v>558</v>
      </c>
    </row>
    <row r="37" spans="1:9" ht="14" x14ac:dyDescent="0.15">
      <c r="A37" s="15" t="s">
        <v>114</v>
      </c>
      <c r="B37" s="17">
        <v>41030</v>
      </c>
      <c r="C37" s="18">
        <v>41030</v>
      </c>
      <c r="D37" s="18" t="str">
        <f>_xlfn.LET(_xlpm.d,SA_Gaming_Stats[[#This Row],[Month Start Date]],
     _xlpm.sy, YEAR(_xlpm.d) - (MONTH(_xlpm.d)&lt;7),
     "FY " &amp; _xlpm.sy &amp; "/" &amp; TEXT(MOD(_xlpm.sy+1,100),"00"))</f>
        <v>FY 2011/12</v>
      </c>
      <c r="E37" s="15">
        <v>60.92</v>
      </c>
      <c r="F37" s="15">
        <v>23.74</v>
      </c>
      <c r="G37" s="15">
        <v>37.18</v>
      </c>
      <c r="H37" s="15">
        <v>12690</v>
      </c>
      <c r="I37" s="15">
        <v>558</v>
      </c>
    </row>
    <row r="38" spans="1:9" ht="14" x14ac:dyDescent="0.15">
      <c r="A38" s="15" t="s">
        <v>114</v>
      </c>
      <c r="B38" s="17">
        <v>41061</v>
      </c>
      <c r="C38" s="18">
        <v>41061</v>
      </c>
      <c r="D38" s="18" t="str">
        <f>_xlfn.LET(_xlpm.d,SA_Gaming_Stats[[#This Row],[Month Start Date]],
     _xlpm.sy, YEAR(_xlpm.d) - (MONTH(_xlpm.d)&lt;7),
     "FY " &amp; _xlpm.sy &amp; "/" &amp; TEXT(MOD(_xlpm.sy+1,100),"00"))</f>
        <v>FY 2011/12</v>
      </c>
      <c r="E38" s="15">
        <v>61.67</v>
      </c>
      <c r="F38" s="15">
        <v>24.22</v>
      </c>
      <c r="G38" s="15">
        <v>37.450000000000003</v>
      </c>
      <c r="H38" s="15">
        <v>12688</v>
      </c>
      <c r="I38" s="15">
        <v>558</v>
      </c>
    </row>
    <row r="39" spans="1:9" ht="14" x14ac:dyDescent="0.15">
      <c r="A39" s="15" t="s">
        <v>109</v>
      </c>
      <c r="B39" s="17">
        <v>41091</v>
      </c>
      <c r="C39" s="18">
        <v>41091</v>
      </c>
      <c r="D39" s="18" t="str">
        <f>_xlfn.LET(_xlpm.d,SA_Gaming_Stats[[#This Row],[Month Start Date]],
     _xlpm.sy, YEAR(_xlpm.d) - (MONTH(_xlpm.d)&lt;7),
     "FY " &amp; _xlpm.sy &amp; "/" &amp; TEXT(MOD(_xlpm.sy+1,100),"00"))</f>
        <v>FY 2012/13</v>
      </c>
      <c r="E39" s="15">
        <v>64.84</v>
      </c>
      <c r="F39" s="15">
        <v>25.95</v>
      </c>
      <c r="G39" s="15">
        <v>38.89</v>
      </c>
      <c r="H39" s="15">
        <v>12623</v>
      </c>
      <c r="I39" s="15">
        <v>555</v>
      </c>
    </row>
    <row r="40" spans="1:9" ht="14" x14ac:dyDescent="0.15">
      <c r="A40" s="15" t="s">
        <v>109</v>
      </c>
      <c r="B40" s="17">
        <v>41122</v>
      </c>
      <c r="C40" s="18">
        <v>41122</v>
      </c>
      <c r="D40" s="18" t="str">
        <f>_xlfn.LET(_xlpm.d,SA_Gaming_Stats[[#This Row],[Month Start Date]],
     _xlpm.sy, YEAR(_xlpm.d) - (MONTH(_xlpm.d)&lt;7),
     "FY " &amp; _xlpm.sy &amp; "/" &amp; TEXT(MOD(_xlpm.sy+1,100),"00"))</f>
        <v>FY 2012/13</v>
      </c>
      <c r="E40" s="15">
        <v>68.849999999999994</v>
      </c>
      <c r="F40" s="15">
        <v>27.99</v>
      </c>
      <c r="G40" s="15">
        <v>40.86</v>
      </c>
      <c r="H40" s="15">
        <v>12595</v>
      </c>
      <c r="I40" s="15">
        <v>553</v>
      </c>
    </row>
    <row r="41" spans="1:9" ht="14" x14ac:dyDescent="0.15">
      <c r="A41" s="15" t="s">
        <v>109</v>
      </c>
      <c r="B41" s="17">
        <v>41153</v>
      </c>
      <c r="C41" s="18">
        <v>41153</v>
      </c>
      <c r="D41" s="18" t="str">
        <f>_xlfn.LET(_xlpm.d,SA_Gaming_Stats[[#This Row],[Month Start Date]],
     _xlpm.sy, YEAR(_xlpm.d) - (MONTH(_xlpm.d)&lt;7),
     "FY " &amp; _xlpm.sy &amp; "/" &amp; TEXT(MOD(_xlpm.sy+1,100),"00"))</f>
        <v>FY 2012/13</v>
      </c>
      <c r="E41" s="15">
        <v>62.04</v>
      </c>
      <c r="F41" s="15">
        <v>24.38</v>
      </c>
      <c r="G41" s="15">
        <v>37.659999999999997</v>
      </c>
      <c r="H41" s="15">
        <v>12556</v>
      </c>
      <c r="I41" s="15">
        <v>553</v>
      </c>
    </row>
    <row r="42" spans="1:9" ht="14" x14ac:dyDescent="0.15">
      <c r="A42" s="15" t="s">
        <v>112</v>
      </c>
      <c r="B42" s="17">
        <v>41183</v>
      </c>
      <c r="C42" s="18">
        <v>41183</v>
      </c>
      <c r="D42" s="18" t="str">
        <f>_xlfn.LET(_xlpm.d,SA_Gaming_Stats[[#This Row],[Month Start Date]],
     _xlpm.sy, YEAR(_xlpm.d) - (MONTH(_xlpm.d)&lt;7),
     "FY " &amp; _xlpm.sy &amp; "/" &amp; TEXT(MOD(_xlpm.sy+1,100),"00"))</f>
        <v>FY 2012/13</v>
      </c>
      <c r="E42" s="15">
        <v>62.37</v>
      </c>
      <c r="F42" s="15">
        <v>24.58</v>
      </c>
      <c r="G42" s="15">
        <v>37.799999999999997</v>
      </c>
      <c r="H42" s="15">
        <v>12613</v>
      </c>
      <c r="I42" s="15">
        <v>554</v>
      </c>
    </row>
    <row r="43" spans="1:9" ht="14" x14ac:dyDescent="0.15">
      <c r="A43" s="15" t="s">
        <v>112</v>
      </c>
      <c r="B43" s="17">
        <v>41214</v>
      </c>
      <c r="C43" s="18">
        <v>41214</v>
      </c>
      <c r="D43" s="18" t="str">
        <f>_xlfn.LET(_xlpm.d,SA_Gaming_Stats[[#This Row],[Month Start Date]],
     _xlpm.sy, YEAR(_xlpm.d) - (MONTH(_xlpm.d)&lt;7),
     "FY " &amp; _xlpm.sy &amp; "/" &amp; TEXT(MOD(_xlpm.sy+1,100),"00"))</f>
        <v>FY 2012/13</v>
      </c>
      <c r="E43" s="15">
        <v>60.05</v>
      </c>
      <c r="F43" s="15">
        <v>23.34</v>
      </c>
      <c r="G43" s="15">
        <v>36.71</v>
      </c>
      <c r="H43" s="15">
        <v>12613</v>
      </c>
      <c r="I43" s="15">
        <v>554</v>
      </c>
    </row>
    <row r="44" spans="1:9" ht="14" x14ac:dyDescent="0.15">
      <c r="A44" s="15" t="s">
        <v>112</v>
      </c>
      <c r="B44" s="17">
        <v>41244</v>
      </c>
      <c r="C44" s="18">
        <v>41244</v>
      </c>
      <c r="D44" s="18" t="str">
        <f>_xlfn.LET(_xlpm.d,SA_Gaming_Stats[[#This Row],[Month Start Date]],
     _xlpm.sy, YEAR(_xlpm.d) - (MONTH(_xlpm.d)&lt;7),
     "FY " &amp; _xlpm.sy &amp; "/" &amp; TEXT(MOD(_xlpm.sy+1,100),"00"))</f>
        <v>FY 2012/13</v>
      </c>
      <c r="E44" s="15">
        <v>60.79</v>
      </c>
      <c r="F44" s="15">
        <v>23.72</v>
      </c>
      <c r="G44" s="15">
        <v>37.07</v>
      </c>
      <c r="H44" s="15">
        <v>12667</v>
      </c>
      <c r="I44" s="15">
        <v>555</v>
      </c>
    </row>
    <row r="45" spans="1:9" ht="14" x14ac:dyDescent="0.15">
      <c r="A45" s="15" t="s">
        <v>113</v>
      </c>
      <c r="B45" s="17">
        <v>41275</v>
      </c>
      <c r="C45" s="18">
        <v>41275</v>
      </c>
      <c r="D45" s="18" t="str">
        <f>_xlfn.LET(_xlpm.d,SA_Gaming_Stats[[#This Row],[Month Start Date]],
     _xlpm.sy, YEAR(_xlpm.d) - (MONTH(_xlpm.d)&lt;7),
     "FY " &amp; _xlpm.sy &amp; "/" &amp; TEXT(MOD(_xlpm.sy+1,100),"00"))</f>
        <v>FY 2012/13</v>
      </c>
      <c r="E45" s="15">
        <v>59.54</v>
      </c>
      <c r="F45" s="15">
        <v>23.05</v>
      </c>
      <c r="G45" s="15">
        <v>36.49</v>
      </c>
      <c r="H45" s="15">
        <v>12669</v>
      </c>
      <c r="I45" s="15">
        <v>555</v>
      </c>
    </row>
    <row r="46" spans="1:9" ht="14" x14ac:dyDescent="0.15">
      <c r="A46" s="15" t="s">
        <v>113</v>
      </c>
      <c r="B46" s="17">
        <v>41306</v>
      </c>
      <c r="C46" s="18">
        <v>41306</v>
      </c>
      <c r="D46" s="18" t="str">
        <f>_xlfn.LET(_xlpm.d,SA_Gaming_Stats[[#This Row],[Month Start Date]],
     _xlpm.sy, YEAR(_xlpm.d) - (MONTH(_xlpm.d)&lt;7),
     "FY " &amp; _xlpm.sy &amp; "/" &amp; TEXT(MOD(_xlpm.sy+1,100),"00"))</f>
        <v>FY 2012/13</v>
      </c>
      <c r="E46" s="15">
        <v>53.87</v>
      </c>
      <c r="F46" s="15">
        <v>20.100000000000001</v>
      </c>
      <c r="G46" s="15">
        <v>33.78</v>
      </c>
      <c r="H46" s="15">
        <v>12640</v>
      </c>
      <c r="I46" s="15">
        <v>554</v>
      </c>
    </row>
    <row r="47" spans="1:9" ht="14" x14ac:dyDescent="0.15">
      <c r="A47" s="15" t="s">
        <v>113</v>
      </c>
      <c r="B47" s="17">
        <v>41334</v>
      </c>
      <c r="C47" s="18">
        <v>41334</v>
      </c>
      <c r="D47" s="18" t="str">
        <f>_xlfn.LET(_xlpm.d,SA_Gaming_Stats[[#This Row],[Month Start Date]],
     _xlpm.sy, YEAR(_xlpm.d) - (MONTH(_xlpm.d)&lt;7),
     "FY " &amp; _xlpm.sy &amp; "/" &amp; TEXT(MOD(_xlpm.sy+1,100),"00"))</f>
        <v>FY 2012/13</v>
      </c>
      <c r="E47" s="15">
        <v>59.76</v>
      </c>
      <c r="F47" s="15">
        <v>23.23</v>
      </c>
      <c r="G47" s="15">
        <v>36.54</v>
      </c>
      <c r="H47" s="15">
        <v>12549</v>
      </c>
      <c r="I47" s="15">
        <v>553</v>
      </c>
    </row>
    <row r="48" spans="1:9" ht="14" x14ac:dyDescent="0.15">
      <c r="A48" s="15" t="s">
        <v>114</v>
      </c>
      <c r="B48" s="17">
        <v>41365</v>
      </c>
      <c r="C48" s="18">
        <v>41365</v>
      </c>
      <c r="D48" s="18" t="str">
        <f>_xlfn.LET(_xlpm.d,SA_Gaming_Stats[[#This Row],[Month Start Date]],
     _xlpm.sy, YEAR(_xlpm.d) - (MONTH(_xlpm.d)&lt;7),
     "FY " &amp; _xlpm.sy &amp; "/" &amp; TEXT(MOD(_xlpm.sy+1,100),"00"))</f>
        <v>FY 2012/13</v>
      </c>
      <c r="E48" s="15">
        <v>59.33</v>
      </c>
      <c r="F48" s="15">
        <v>23.09</v>
      </c>
      <c r="G48" s="15">
        <v>36.25</v>
      </c>
      <c r="H48" s="15">
        <v>12614</v>
      </c>
      <c r="I48" s="15">
        <v>552</v>
      </c>
    </row>
    <row r="49" spans="1:9" ht="14" x14ac:dyDescent="0.15">
      <c r="A49" s="15" t="s">
        <v>114</v>
      </c>
      <c r="B49" s="17">
        <v>41395</v>
      </c>
      <c r="C49" s="18">
        <v>41395</v>
      </c>
      <c r="D49" s="18" t="str">
        <f>_xlfn.LET(_xlpm.d,SA_Gaming_Stats[[#This Row],[Month Start Date]],
     _xlpm.sy, YEAR(_xlpm.d) - (MONTH(_xlpm.d)&lt;7),
     "FY " &amp; _xlpm.sy &amp; "/" &amp; TEXT(MOD(_xlpm.sy+1,100),"00"))</f>
        <v>FY 2012/13</v>
      </c>
      <c r="E49" s="15">
        <v>61.2</v>
      </c>
      <c r="F49" s="15">
        <v>24.1</v>
      </c>
      <c r="G49" s="15">
        <v>37.1</v>
      </c>
      <c r="H49" s="15">
        <v>12614</v>
      </c>
      <c r="I49" s="15">
        <v>550</v>
      </c>
    </row>
    <row r="50" spans="1:9" ht="14" x14ac:dyDescent="0.15">
      <c r="A50" s="15" t="s">
        <v>114</v>
      </c>
      <c r="B50" s="17">
        <v>41426</v>
      </c>
      <c r="C50" s="18">
        <v>41426</v>
      </c>
      <c r="D50" s="18" t="str">
        <f>_xlfn.LET(_xlpm.d,SA_Gaming_Stats[[#This Row],[Month Start Date]],
     _xlpm.sy, YEAR(_xlpm.d) - (MONTH(_xlpm.d)&lt;7),
     "FY " &amp; _xlpm.sy &amp; "/" &amp; TEXT(MOD(_xlpm.sy+1,100),"00"))</f>
        <v>FY 2012/13</v>
      </c>
      <c r="E50" s="15">
        <v>57.94</v>
      </c>
      <c r="F50" s="15">
        <v>22.41</v>
      </c>
      <c r="G50" s="15">
        <v>35.53</v>
      </c>
      <c r="H50" s="15">
        <v>12613</v>
      </c>
      <c r="I50" s="15">
        <v>549</v>
      </c>
    </row>
    <row r="51" spans="1:9" ht="14" x14ac:dyDescent="0.15">
      <c r="A51" s="15" t="s">
        <v>109</v>
      </c>
      <c r="B51" s="17">
        <v>41456</v>
      </c>
      <c r="C51" s="18">
        <v>41456</v>
      </c>
      <c r="D51" s="18" t="str">
        <f>_xlfn.LET(_xlpm.d,SA_Gaming_Stats[[#This Row],[Month Start Date]],
     _xlpm.sy, YEAR(_xlpm.d) - (MONTH(_xlpm.d)&lt;7),
     "FY " &amp; _xlpm.sy &amp; "/" &amp; TEXT(MOD(_xlpm.sy+1,100),"00"))</f>
        <v>FY 2013/14</v>
      </c>
      <c r="E51" s="15">
        <v>65.73</v>
      </c>
      <c r="F51" s="15">
        <v>26.62</v>
      </c>
      <c r="G51" s="15">
        <v>39.11</v>
      </c>
      <c r="H51" s="15">
        <v>12563</v>
      </c>
      <c r="I51" s="15">
        <v>548</v>
      </c>
    </row>
    <row r="52" spans="1:9" ht="14" x14ac:dyDescent="0.15">
      <c r="A52" s="15" t="s">
        <v>109</v>
      </c>
      <c r="B52" s="17">
        <v>41487</v>
      </c>
      <c r="C52" s="18">
        <v>41487</v>
      </c>
      <c r="D52" s="18" t="str">
        <f>_xlfn.LET(_xlpm.d,SA_Gaming_Stats[[#This Row],[Month Start Date]],
     _xlpm.sy, YEAR(_xlpm.d) - (MONTH(_xlpm.d)&lt;7),
     "FY " &amp; _xlpm.sy &amp; "/" &amp; TEXT(MOD(_xlpm.sy+1,100),"00"))</f>
        <v>FY 2013/14</v>
      </c>
      <c r="E52" s="15">
        <v>68.069999999999993</v>
      </c>
      <c r="F52" s="15">
        <v>27.86</v>
      </c>
      <c r="G52" s="15">
        <v>40.21</v>
      </c>
      <c r="H52" s="15">
        <v>12579</v>
      </c>
      <c r="I52" s="15">
        <v>547</v>
      </c>
    </row>
    <row r="53" spans="1:9" ht="14" x14ac:dyDescent="0.15">
      <c r="A53" s="15" t="s">
        <v>109</v>
      </c>
      <c r="B53" s="17">
        <v>41518</v>
      </c>
      <c r="C53" s="18">
        <v>41518</v>
      </c>
      <c r="D53" s="18" t="str">
        <f>_xlfn.LET(_xlpm.d,SA_Gaming_Stats[[#This Row],[Month Start Date]],
     _xlpm.sy, YEAR(_xlpm.d) - (MONTH(_xlpm.d)&lt;7),
     "FY " &amp; _xlpm.sy &amp; "/" &amp; TEXT(MOD(_xlpm.sy+1,100),"00"))</f>
        <v>FY 2013/14</v>
      </c>
      <c r="E53" s="15">
        <v>61.71</v>
      </c>
      <c r="F53" s="15">
        <v>24.39</v>
      </c>
      <c r="G53" s="15">
        <v>37.31</v>
      </c>
      <c r="H53" s="15">
        <v>12547</v>
      </c>
      <c r="I53" s="15">
        <v>544</v>
      </c>
    </row>
    <row r="54" spans="1:9" ht="14" x14ac:dyDescent="0.15">
      <c r="A54" s="15" t="s">
        <v>112</v>
      </c>
      <c r="B54" s="17">
        <v>41548</v>
      </c>
      <c r="C54" s="18">
        <v>41548</v>
      </c>
      <c r="D54" s="18" t="str">
        <f>_xlfn.LET(_xlpm.d,SA_Gaming_Stats[[#This Row],[Month Start Date]],
     _xlpm.sy, YEAR(_xlpm.d) - (MONTH(_xlpm.d)&lt;7),
     "FY " &amp; _xlpm.sy &amp; "/" &amp; TEXT(MOD(_xlpm.sy+1,100),"00"))</f>
        <v>FY 2013/14</v>
      </c>
      <c r="E54" s="15">
        <v>64.44</v>
      </c>
      <c r="F54" s="15">
        <v>25.85</v>
      </c>
      <c r="G54" s="15">
        <v>38.590000000000003</v>
      </c>
      <c r="H54" s="15">
        <v>12544</v>
      </c>
      <c r="I54" s="15">
        <v>544</v>
      </c>
    </row>
    <row r="55" spans="1:9" ht="14" x14ac:dyDescent="0.15">
      <c r="A55" s="15" t="s">
        <v>112</v>
      </c>
      <c r="B55" s="17">
        <v>41579</v>
      </c>
      <c r="C55" s="18">
        <v>41579</v>
      </c>
      <c r="D55" s="18" t="str">
        <f>_xlfn.LET(_xlpm.d,SA_Gaming_Stats[[#This Row],[Month Start Date]],
     _xlpm.sy, YEAR(_xlpm.d) - (MONTH(_xlpm.d)&lt;7),
     "FY " &amp; _xlpm.sy &amp; "/" &amp; TEXT(MOD(_xlpm.sy+1,100),"00"))</f>
        <v>FY 2013/14</v>
      </c>
      <c r="E55" s="15">
        <v>62.04</v>
      </c>
      <c r="F55" s="15">
        <v>24.56</v>
      </c>
      <c r="G55" s="15">
        <v>37.479999999999997</v>
      </c>
      <c r="H55" s="15">
        <v>12566</v>
      </c>
      <c r="I55" s="15">
        <v>545</v>
      </c>
    </row>
    <row r="56" spans="1:9" ht="14" x14ac:dyDescent="0.15">
      <c r="A56" s="15" t="s">
        <v>112</v>
      </c>
      <c r="B56" s="17">
        <v>41609</v>
      </c>
      <c r="C56" s="18">
        <v>41609</v>
      </c>
      <c r="D56" s="18" t="str">
        <f>_xlfn.LET(_xlpm.d,SA_Gaming_Stats[[#This Row],[Month Start Date]],
     _xlpm.sy, YEAR(_xlpm.d) - (MONTH(_xlpm.d)&lt;7),
     "FY " &amp; _xlpm.sy &amp; "/" &amp; TEXT(MOD(_xlpm.sy+1,100),"00"))</f>
        <v>FY 2013/14</v>
      </c>
      <c r="E56" s="15">
        <v>60.28</v>
      </c>
      <c r="F56" s="15">
        <v>23.67</v>
      </c>
      <c r="G56" s="15">
        <v>36.61</v>
      </c>
      <c r="H56" s="15">
        <v>12593</v>
      </c>
      <c r="I56" s="15">
        <v>545</v>
      </c>
    </row>
    <row r="57" spans="1:9" ht="14" x14ac:dyDescent="0.15">
      <c r="A57" s="15" t="s">
        <v>113</v>
      </c>
      <c r="B57" s="17">
        <v>41640</v>
      </c>
      <c r="C57" s="18">
        <v>41640</v>
      </c>
      <c r="D57" s="18" t="str">
        <f>_xlfn.LET(_xlpm.d,SA_Gaming_Stats[[#This Row],[Month Start Date]],
     _xlpm.sy, YEAR(_xlpm.d) - (MONTH(_xlpm.d)&lt;7),
     "FY " &amp; _xlpm.sy &amp; "/" &amp; TEXT(MOD(_xlpm.sy+1,100),"00"))</f>
        <v>FY 2013/14</v>
      </c>
      <c r="E57" s="15">
        <v>60.22</v>
      </c>
      <c r="F57" s="15">
        <v>23.62</v>
      </c>
      <c r="G57" s="15">
        <v>36.6</v>
      </c>
      <c r="H57" s="15">
        <v>12588</v>
      </c>
      <c r="I57" s="15">
        <v>545</v>
      </c>
    </row>
    <row r="58" spans="1:9" ht="14" x14ac:dyDescent="0.15">
      <c r="A58" s="15" t="s">
        <v>113</v>
      </c>
      <c r="B58" s="17">
        <v>41671</v>
      </c>
      <c r="C58" s="18">
        <v>41671</v>
      </c>
      <c r="D58" s="18" t="str">
        <f>_xlfn.LET(_xlpm.d,SA_Gaming_Stats[[#This Row],[Month Start Date]],
     _xlpm.sy, YEAR(_xlpm.d) - (MONTH(_xlpm.d)&lt;7),
     "FY " &amp; _xlpm.sy &amp; "/" &amp; TEXT(MOD(_xlpm.sy+1,100),"00"))</f>
        <v>FY 2013/14</v>
      </c>
      <c r="E58" s="15">
        <v>53.56</v>
      </c>
      <c r="F58" s="15">
        <v>20.11</v>
      </c>
      <c r="G58" s="15">
        <v>33.450000000000003</v>
      </c>
      <c r="H58" s="15">
        <v>12591</v>
      </c>
      <c r="I58" s="15">
        <v>545</v>
      </c>
    </row>
    <row r="59" spans="1:9" ht="14" x14ac:dyDescent="0.15">
      <c r="A59" s="15" t="s">
        <v>113</v>
      </c>
      <c r="B59" s="17">
        <v>41699</v>
      </c>
      <c r="C59" s="18">
        <v>41699</v>
      </c>
      <c r="D59" s="18" t="str">
        <f>_xlfn.LET(_xlpm.d,SA_Gaming_Stats[[#This Row],[Month Start Date]],
     _xlpm.sy, YEAR(_xlpm.d) - (MONTH(_xlpm.d)&lt;7),
     "FY " &amp; _xlpm.sy &amp; "/" &amp; TEXT(MOD(_xlpm.sy+1,100),"00"))</f>
        <v>FY 2013/14</v>
      </c>
      <c r="E59" s="15">
        <v>58.88</v>
      </c>
      <c r="F59" s="15">
        <v>22.97</v>
      </c>
      <c r="G59" s="15">
        <v>35.9</v>
      </c>
      <c r="H59" s="15">
        <v>12591</v>
      </c>
      <c r="I59" s="15">
        <v>545</v>
      </c>
    </row>
    <row r="60" spans="1:9" ht="14" x14ac:dyDescent="0.15">
      <c r="A60" s="15" t="s">
        <v>114</v>
      </c>
      <c r="B60" s="17">
        <v>41730</v>
      </c>
      <c r="C60" s="18">
        <v>41730</v>
      </c>
      <c r="D60" s="18" t="str">
        <f>_xlfn.LET(_xlpm.d,SA_Gaming_Stats[[#This Row],[Month Start Date]],
     _xlpm.sy, YEAR(_xlpm.d) - (MONTH(_xlpm.d)&lt;7),
     "FY " &amp; _xlpm.sy &amp; "/" &amp; TEXT(MOD(_xlpm.sy+1,100),"00"))</f>
        <v>FY 2013/14</v>
      </c>
      <c r="E60" s="15">
        <v>58.07</v>
      </c>
      <c r="F60" s="15">
        <v>22.49</v>
      </c>
      <c r="G60" s="15">
        <v>35.58</v>
      </c>
      <c r="H60" s="15">
        <v>12582</v>
      </c>
      <c r="I60" s="15">
        <v>544</v>
      </c>
    </row>
    <row r="61" spans="1:9" ht="14" x14ac:dyDescent="0.15">
      <c r="A61" s="15" t="s">
        <v>114</v>
      </c>
      <c r="B61" s="17">
        <v>41760</v>
      </c>
      <c r="C61" s="18">
        <v>41760</v>
      </c>
      <c r="D61" s="18" t="str">
        <f>_xlfn.LET(_xlpm.d,SA_Gaming_Stats[[#This Row],[Month Start Date]],
     _xlpm.sy, YEAR(_xlpm.d) - (MONTH(_xlpm.d)&lt;7),
     "FY " &amp; _xlpm.sy &amp; "/" &amp; TEXT(MOD(_xlpm.sy+1,100),"00"))</f>
        <v>FY 2013/14</v>
      </c>
      <c r="E61" s="15">
        <v>61.15</v>
      </c>
      <c r="F61" s="15">
        <v>24.14</v>
      </c>
      <c r="G61" s="15">
        <v>37.01</v>
      </c>
      <c r="H61" s="15">
        <v>12563</v>
      </c>
      <c r="I61" s="15">
        <v>542</v>
      </c>
    </row>
    <row r="62" spans="1:9" ht="14" x14ac:dyDescent="0.15">
      <c r="A62" s="15" t="s">
        <v>114</v>
      </c>
      <c r="B62" s="17">
        <v>41791</v>
      </c>
      <c r="C62" s="18">
        <v>41791</v>
      </c>
      <c r="D62" s="18" t="str">
        <f>_xlfn.LET(_xlpm.d,SA_Gaming_Stats[[#This Row],[Month Start Date]],
     _xlpm.sy, YEAR(_xlpm.d) - (MONTH(_xlpm.d)&lt;7),
     "FY " &amp; _xlpm.sy &amp; "/" &amp; TEXT(MOD(_xlpm.sy+1,100),"00"))</f>
        <v>FY 2013/14</v>
      </c>
      <c r="E62" s="15">
        <v>56.86</v>
      </c>
      <c r="F62" s="15">
        <v>21.96</v>
      </c>
      <c r="G62" s="15">
        <v>34.909999999999997</v>
      </c>
      <c r="H62" s="15">
        <v>12561</v>
      </c>
      <c r="I62" s="15">
        <v>540</v>
      </c>
    </row>
    <row r="63" spans="1:9" ht="14" x14ac:dyDescent="0.15">
      <c r="A63" s="15" t="s">
        <v>109</v>
      </c>
      <c r="B63" s="17">
        <v>42186</v>
      </c>
      <c r="C63" s="18">
        <v>42186</v>
      </c>
      <c r="D63" s="18" t="str">
        <f>_xlfn.LET(_xlpm.d,SA_Gaming_Stats[[#This Row],[Month Start Date]],
     _xlpm.sy, YEAR(_xlpm.d) - (MONTH(_xlpm.d)&lt;7),
     "FY " &amp; _xlpm.sy &amp; "/" &amp; TEXT(MOD(_xlpm.sy+1,100),"00"))</f>
        <v>FY 2015/16</v>
      </c>
      <c r="E63" s="15">
        <v>66.400000000000006</v>
      </c>
      <c r="F63" s="15">
        <v>27.19</v>
      </c>
      <c r="G63" s="15">
        <v>39.22</v>
      </c>
      <c r="H63" s="15">
        <v>12388</v>
      </c>
      <c r="I63" s="15">
        <v>532</v>
      </c>
    </row>
    <row r="64" spans="1:9" ht="14" x14ac:dyDescent="0.15">
      <c r="A64" s="15" t="s">
        <v>109</v>
      </c>
      <c r="B64" s="17">
        <v>42217</v>
      </c>
      <c r="C64" s="18">
        <v>42217</v>
      </c>
      <c r="D64" s="18" t="str">
        <f>_xlfn.LET(_xlpm.d,SA_Gaming_Stats[[#This Row],[Month Start Date]],
     _xlpm.sy, YEAR(_xlpm.d) - (MONTH(_xlpm.d)&lt;7),
     "FY " &amp; _xlpm.sy &amp; "/" &amp; TEXT(MOD(_xlpm.sy+1,100),"00"))</f>
        <v>FY 2015/16</v>
      </c>
      <c r="E64" s="15">
        <v>65.52</v>
      </c>
      <c r="F64" s="15">
        <v>26.67</v>
      </c>
      <c r="G64" s="15">
        <v>38.85</v>
      </c>
      <c r="H64" s="15">
        <v>12397</v>
      </c>
      <c r="I64" s="15">
        <v>532</v>
      </c>
    </row>
    <row r="65" spans="1:9" ht="14" x14ac:dyDescent="0.15">
      <c r="A65" s="15" t="s">
        <v>109</v>
      </c>
      <c r="B65" s="17">
        <v>42248</v>
      </c>
      <c r="C65" s="18">
        <v>42248</v>
      </c>
      <c r="D65" s="18" t="str">
        <f>_xlfn.LET(_xlpm.d,SA_Gaming_Stats[[#This Row],[Month Start Date]],
     _xlpm.sy, YEAR(_xlpm.d) - (MONTH(_xlpm.d)&lt;7),
     "FY " &amp; _xlpm.sy &amp; "/" &amp; TEXT(MOD(_xlpm.sy+1,100),"00"))</f>
        <v>FY 2015/16</v>
      </c>
      <c r="E65" s="15">
        <v>60.74</v>
      </c>
      <c r="F65" s="15">
        <v>24.08</v>
      </c>
      <c r="G65" s="15">
        <v>36.659999999999997</v>
      </c>
      <c r="H65" s="15">
        <v>12371</v>
      </c>
      <c r="I65" s="15">
        <v>531</v>
      </c>
    </row>
    <row r="66" spans="1:9" ht="14" x14ac:dyDescent="0.15">
      <c r="A66" s="15" t="s">
        <v>112</v>
      </c>
      <c r="B66" s="17">
        <v>42278</v>
      </c>
      <c r="C66" s="18">
        <v>42278</v>
      </c>
      <c r="D66" s="18" t="str">
        <f>_xlfn.LET(_xlpm.d,SA_Gaming_Stats[[#This Row],[Month Start Date]],
     _xlpm.sy, YEAR(_xlpm.d) - (MONTH(_xlpm.d)&lt;7),
     "FY " &amp; _xlpm.sy &amp; "/" &amp; TEXT(MOD(_xlpm.sy+1,100),"00"))</f>
        <v>FY 2015/16</v>
      </c>
      <c r="E66" s="15">
        <v>61.92</v>
      </c>
      <c r="F66" s="15">
        <v>24.66</v>
      </c>
      <c r="G66" s="15">
        <v>37.26</v>
      </c>
      <c r="H66" s="15">
        <v>12366</v>
      </c>
      <c r="I66" s="15">
        <v>530</v>
      </c>
    </row>
    <row r="67" spans="1:9" ht="14" x14ac:dyDescent="0.15">
      <c r="A67" s="15" t="s">
        <v>112</v>
      </c>
      <c r="B67" s="17">
        <v>42309</v>
      </c>
      <c r="C67" s="18">
        <v>42309</v>
      </c>
      <c r="D67" s="18" t="str">
        <f>_xlfn.LET(_xlpm.d,SA_Gaming_Stats[[#This Row],[Month Start Date]],
     _xlpm.sy, YEAR(_xlpm.d) - (MONTH(_xlpm.d)&lt;7),
     "FY " &amp; _xlpm.sy &amp; "/" &amp; TEXT(MOD(_xlpm.sy+1,100),"00"))</f>
        <v>FY 2015/16</v>
      </c>
      <c r="E67" s="15">
        <v>58.2</v>
      </c>
      <c r="F67" s="15">
        <v>22.73</v>
      </c>
      <c r="G67" s="15">
        <v>35.47</v>
      </c>
      <c r="H67" s="15">
        <v>12366</v>
      </c>
      <c r="I67" s="15">
        <v>532</v>
      </c>
    </row>
    <row r="68" spans="1:9" ht="14" x14ac:dyDescent="0.15">
      <c r="A68" s="15" t="s">
        <v>112</v>
      </c>
      <c r="B68" s="17">
        <v>42339</v>
      </c>
      <c r="C68" s="18">
        <v>42339</v>
      </c>
      <c r="D68" s="18" t="str">
        <f>_xlfn.LET(_xlpm.d,SA_Gaming_Stats[[#This Row],[Month Start Date]],
     _xlpm.sy, YEAR(_xlpm.d) - (MONTH(_xlpm.d)&lt;7),
     "FY " &amp; _xlpm.sy &amp; "/" &amp; TEXT(MOD(_xlpm.sy+1,100),"00"))</f>
        <v>FY 2015/16</v>
      </c>
      <c r="E68" s="15">
        <v>59.67</v>
      </c>
      <c r="F68" s="15">
        <v>23.56</v>
      </c>
      <c r="G68" s="15">
        <v>36.11</v>
      </c>
      <c r="H68" s="15">
        <v>12340</v>
      </c>
      <c r="I68" s="15">
        <v>532</v>
      </c>
    </row>
    <row r="69" spans="1:9" ht="14" x14ac:dyDescent="0.15">
      <c r="A69" s="15" t="s">
        <v>113</v>
      </c>
      <c r="B69" s="17">
        <v>42370</v>
      </c>
      <c r="C69" s="18">
        <v>42370</v>
      </c>
      <c r="D69" s="18" t="str">
        <f>_xlfn.LET(_xlpm.d,SA_Gaming_Stats[[#This Row],[Month Start Date]],
     _xlpm.sy, YEAR(_xlpm.d) - (MONTH(_xlpm.d)&lt;7),
     "FY " &amp; _xlpm.sy &amp; "/" &amp; TEXT(MOD(_xlpm.sy+1,100),"00"))</f>
        <v>FY 2015/16</v>
      </c>
      <c r="E69" s="15">
        <v>59.78</v>
      </c>
      <c r="F69" s="15">
        <v>23.65</v>
      </c>
      <c r="G69" s="15">
        <v>36.14</v>
      </c>
      <c r="H69" s="15">
        <v>12366</v>
      </c>
      <c r="I69" s="15">
        <v>532</v>
      </c>
    </row>
    <row r="70" spans="1:9" ht="14" x14ac:dyDescent="0.15">
      <c r="A70" s="15" t="s">
        <v>113</v>
      </c>
      <c r="B70" s="17">
        <v>42401</v>
      </c>
      <c r="C70" s="18">
        <v>42401</v>
      </c>
      <c r="D70" s="18" t="str">
        <f>_xlfn.LET(_xlpm.d,SA_Gaming_Stats[[#This Row],[Month Start Date]],
     _xlpm.sy, YEAR(_xlpm.d) - (MONTH(_xlpm.d)&lt;7),
     "FY " &amp; _xlpm.sy &amp; "/" &amp; TEXT(MOD(_xlpm.sy+1,100),"00"))</f>
        <v>FY 2015/16</v>
      </c>
      <c r="E70" s="15">
        <v>55.69</v>
      </c>
      <c r="F70" s="15">
        <v>21.44</v>
      </c>
      <c r="G70" s="15">
        <v>34.25</v>
      </c>
      <c r="H70" s="15">
        <v>12320</v>
      </c>
      <c r="I70" s="15">
        <v>532</v>
      </c>
    </row>
    <row r="71" spans="1:9" ht="14" x14ac:dyDescent="0.15">
      <c r="A71" s="15" t="s">
        <v>113</v>
      </c>
      <c r="B71" s="17">
        <v>42430</v>
      </c>
      <c r="C71" s="18">
        <v>42430</v>
      </c>
      <c r="D71" s="18" t="str">
        <f>_xlfn.LET(_xlpm.d,SA_Gaming_Stats[[#This Row],[Month Start Date]],
     _xlpm.sy, YEAR(_xlpm.d) - (MONTH(_xlpm.d)&lt;7),
     "FY " &amp; _xlpm.sy &amp; "/" &amp; TEXT(MOD(_xlpm.sy+1,100),"00"))</f>
        <v>FY 2015/16</v>
      </c>
      <c r="E71" s="15">
        <v>57.59</v>
      </c>
      <c r="F71" s="15">
        <v>22.39</v>
      </c>
      <c r="G71" s="15">
        <v>35.200000000000003</v>
      </c>
      <c r="H71" s="15">
        <v>12314</v>
      </c>
      <c r="I71" s="15">
        <v>529</v>
      </c>
    </row>
    <row r="72" spans="1:9" ht="14" x14ac:dyDescent="0.15">
      <c r="A72" s="15" t="s">
        <v>114</v>
      </c>
      <c r="B72" s="17">
        <v>42461</v>
      </c>
      <c r="C72" s="18">
        <v>42461</v>
      </c>
      <c r="D72" s="18" t="str">
        <f>_xlfn.LET(_xlpm.d,SA_Gaming_Stats[[#This Row],[Month Start Date]],
     _xlpm.sy, YEAR(_xlpm.d) - (MONTH(_xlpm.d)&lt;7),
     "FY " &amp; _xlpm.sy &amp; "/" &amp; TEXT(MOD(_xlpm.sy+1,100),"00"))</f>
        <v>FY 2015/16</v>
      </c>
      <c r="E72" s="15">
        <v>58.02</v>
      </c>
      <c r="F72" s="15">
        <v>22.61</v>
      </c>
      <c r="G72" s="15">
        <v>35.409999999999997</v>
      </c>
      <c r="H72" s="15">
        <v>12309</v>
      </c>
      <c r="I72" s="15">
        <v>528</v>
      </c>
    </row>
    <row r="73" spans="1:9" ht="14" x14ac:dyDescent="0.15">
      <c r="A73" s="15" t="s">
        <v>114</v>
      </c>
      <c r="B73" s="17">
        <v>42491</v>
      </c>
      <c r="C73" s="18">
        <v>42491</v>
      </c>
      <c r="D73" s="18" t="str">
        <f>_xlfn.LET(_xlpm.d,SA_Gaming_Stats[[#This Row],[Month Start Date]],
     _xlpm.sy, YEAR(_xlpm.d) - (MONTH(_xlpm.d)&lt;7),
     "FY " &amp; _xlpm.sy &amp; "/" &amp; TEXT(MOD(_xlpm.sy+1,100),"00"))</f>
        <v>FY 2015/16</v>
      </c>
      <c r="E73" s="15">
        <v>58.28</v>
      </c>
      <c r="F73" s="15">
        <v>22.79</v>
      </c>
      <c r="G73" s="15">
        <v>35.49</v>
      </c>
      <c r="H73" s="15">
        <v>12341</v>
      </c>
      <c r="I73" s="15">
        <v>529</v>
      </c>
    </row>
    <row r="74" spans="1:9" ht="14" x14ac:dyDescent="0.15">
      <c r="A74" s="15" t="s">
        <v>114</v>
      </c>
      <c r="B74" s="17">
        <v>42522</v>
      </c>
      <c r="C74" s="18">
        <v>42522</v>
      </c>
      <c r="D74" s="18" t="str">
        <f>_xlfn.LET(_xlpm.d,SA_Gaming_Stats[[#This Row],[Month Start Date]],
     _xlpm.sy, YEAR(_xlpm.d) - (MONTH(_xlpm.d)&lt;7),
     "FY " &amp; _xlpm.sy &amp; "/" &amp; TEXT(MOD(_xlpm.sy+1,100),"00"))</f>
        <v>FY 2015/16</v>
      </c>
      <c r="E74" s="15">
        <v>56.8</v>
      </c>
      <c r="F74" s="15">
        <v>22.06</v>
      </c>
      <c r="G74" s="15">
        <v>34.74</v>
      </c>
      <c r="H74" s="15">
        <v>12337</v>
      </c>
      <c r="I74" s="15">
        <v>526</v>
      </c>
    </row>
    <row r="75" spans="1:9" ht="14" x14ac:dyDescent="0.15">
      <c r="A75" s="15" t="s">
        <v>109</v>
      </c>
      <c r="B75" s="17">
        <v>42552</v>
      </c>
      <c r="C75" s="18">
        <v>42552</v>
      </c>
      <c r="D75" s="18" t="str">
        <f>_xlfn.LET(_xlpm.d,SA_Gaming_Stats[[#This Row],[Month Start Date]],
     _xlpm.sy, YEAR(_xlpm.d) - (MONTH(_xlpm.d)&lt;7),
     "FY " &amp; _xlpm.sy &amp; "/" &amp; TEXT(MOD(_xlpm.sy+1,100),"00"))</f>
        <v>FY 2016/17</v>
      </c>
      <c r="E75" s="15">
        <v>63.94</v>
      </c>
      <c r="F75" s="15">
        <v>25.95</v>
      </c>
      <c r="G75" s="15">
        <v>37.979999999999997</v>
      </c>
      <c r="H75" s="15">
        <v>12351</v>
      </c>
      <c r="I75" s="15">
        <v>527</v>
      </c>
    </row>
    <row r="76" spans="1:9" ht="14" x14ac:dyDescent="0.15">
      <c r="A76" s="15" t="s">
        <v>109</v>
      </c>
      <c r="B76" s="17">
        <v>42583</v>
      </c>
      <c r="C76" s="18">
        <v>42583</v>
      </c>
      <c r="D76" s="18" t="str">
        <f>_xlfn.LET(_xlpm.d,SA_Gaming_Stats[[#This Row],[Month Start Date]],
     _xlpm.sy, YEAR(_xlpm.d) - (MONTH(_xlpm.d)&lt;7),
     "FY " &amp; _xlpm.sy &amp; "/" &amp; TEXT(MOD(_xlpm.sy+1,100),"00"))</f>
        <v>FY 2016/17</v>
      </c>
      <c r="E76" s="15">
        <v>62.67</v>
      </c>
      <c r="F76" s="15">
        <v>25.17</v>
      </c>
      <c r="G76" s="15">
        <v>37.5</v>
      </c>
      <c r="H76" s="15">
        <v>12352</v>
      </c>
      <c r="I76" s="15">
        <v>526</v>
      </c>
    </row>
    <row r="77" spans="1:9" ht="14" x14ac:dyDescent="0.15">
      <c r="A77" s="15" t="s">
        <v>109</v>
      </c>
      <c r="B77" s="17">
        <v>42614</v>
      </c>
      <c r="C77" s="18">
        <v>42614</v>
      </c>
      <c r="D77" s="18" t="str">
        <f>_xlfn.LET(_xlpm.d,SA_Gaming_Stats[[#This Row],[Month Start Date]],
     _xlpm.sy, YEAR(_xlpm.d) - (MONTH(_xlpm.d)&lt;7),
     "FY " &amp; _xlpm.sy &amp; "/" &amp; TEXT(MOD(_xlpm.sy+1,100),"00"))</f>
        <v>FY 2016/17</v>
      </c>
      <c r="E77" s="15">
        <v>59.13</v>
      </c>
      <c r="F77" s="15">
        <v>23.27</v>
      </c>
      <c r="G77" s="15">
        <v>35.86</v>
      </c>
      <c r="H77" s="15">
        <v>12353</v>
      </c>
      <c r="I77" s="15">
        <v>525</v>
      </c>
    </row>
    <row r="78" spans="1:9" ht="14" x14ac:dyDescent="0.15">
      <c r="A78" s="15" t="s">
        <v>112</v>
      </c>
      <c r="B78" s="17">
        <v>42644</v>
      </c>
      <c r="C78" s="18">
        <v>42644</v>
      </c>
      <c r="D78" s="18" t="str">
        <f>_xlfn.LET(_xlpm.d,SA_Gaming_Stats[[#This Row],[Month Start Date]],
     _xlpm.sy, YEAR(_xlpm.d) - (MONTH(_xlpm.d)&lt;7),
     "FY " &amp; _xlpm.sy &amp; "/" &amp; TEXT(MOD(_xlpm.sy+1,100),"00"))</f>
        <v>FY 2016/17</v>
      </c>
      <c r="E78" s="15">
        <v>59.82</v>
      </c>
      <c r="F78" s="15">
        <v>23.62</v>
      </c>
      <c r="G78" s="15">
        <v>36.200000000000003</v>
      </c>
      <c r="H78" s="15">
        <v>12351</v>
      </c>
      <c r="I78" s="15">
        <v>525</v>
      </c>
    </row>
    <row r="79" spans="1:9" ht="14" x14ac:dyDescent="0.15">
      <c r="A79" s="15" t="s">
        <v>112</v>
      </c>
      <c r="B79" s="17">
        <v>42675</v>
      </c>
      <c r="C79" s="18">
        <v>42675</v>
      </c>
      <c r="D79" s="18" t="str">
        <f>_xlfn.LET(_xlpm.d,SA_Gaming_Stats[[#This Row],[Month Start Date]],
     _xlpm.sy, YEAR(_xlpm.d) - (MONTH(_xlpm.d)&lt;7),
     "FY " &amp; _xlpm.sy &amp; "/" &amp; TEXT(MOD(_xlpm.sy+1,100),"00"))</f>
        <v>FY 2016/17</v>
      </c>
      <c r="E79" s="15">
        <v>56.29</v>
      </c>
      <c r="F79" s="15">
        <v>21.79</v>
      </c>
      <c r="G79" s="15">
        <v>34.5</v>
      </c>
      <c r="H79" s="15">
        <v>12327</v>
      </c>
      <c r="I79" s="15">
        <v>524</v>
      </c>
    </row>
    <row r="80" spans="1:9" ht="14" x14ac:dyDescent="0.15">
      <c r="A80" s="15" t="s">
        <v>112</v>
      </c>
      <c r="B80" s="17">
        <v>42705</v>
      </c>
      <c r="C80" s="18">
        <v>42705</v>
      </c>
      <c r="D80" s="18" t="str">
        <f>_xlfn.LET(_xlpm.d,SA_Gaming_Stats[[#This Row],[Month Start Date]],
     _xlpm.sy, YEAR(_xlpm.d) - (MONTH(_xlpm.d)&lt;7),
     "FY " &amp; _xlpm.sy &amp; "/" &amp; TEXT(MOD(_xlpm.sy+1,100),"00"))</f>
        <v>FY 2016/17</v>
      </c>
      <c r="E80" s="15">
        <v>56.25</v>
      </c>
      <c r="F80" s="15">
        <v>21.83</v>
      </c>
      <c r="G80" s="15">
        <v>34.42</v>
      </c>
      <c r="H80" s="15">
        <v>12316</v>
      </c>
      <c r="I80" s="15">
        <v>523</v>
      </c>
    </row>
    <row r="81" spans="1:9" ht="14" x14ac:dyDescent="0.15">
      <c r="A81" s="15" t="s">
        <v>113</v>
      </c>
      <c r="B81" s="17">
        <v>42736</v>
      </c>
      <c r="C81" s="18">
        <v>42736</v>
      </c>
      <c r="D81" s="18" t="str">
        <f>_xlfn.LET(_xlpm.d,SA_Gaming_Stats[[#This Row],[Month Start Date]],
     _xlpm.sy, YEAR(_xlpm.d) - (MONTH(_xlpm.d)&lt;7),
     "FY " &amp; _xlpm.sy &amp; "/" &amp; TEXT(MOD(_xlpm.sy+1,100),"00"))</f>
        <v>FY 2016/17</v>
      </c>
      <c r="E81" s="15">
        <v>53.15</v>
      </c>
      <c r="F81" s="15">
        <v>20.25</v>
      </c>
      <c r="G81" s="15">
        <v>32.9</v>
      </c>
      <c r="H81" s="15">
        <v>12220</v>
      </c>
      <c r="I81" s="15">
        <v>521</v>
      </c>
    </row>
    <row r="82" spans="1:9" ht="14" x14ac:dyDescent="0.15">
      <c r="A82" s="15" t="s">
        <v>113</v>
      </c>
      <c r="B82" s="17">
        <v>42767</v>
      </c>
      <c r="C82" s="18">
        <v>42767</v>
      </c>
      <c r="D82" s="18" t="str">
        <f>_xlfn.LET(_xlpm.d,SA_Gaming_Stats[[#This Row],[Month Start Date]],
     _xlpm.sy, YEAR(_xlpm.d) - (MONTH(_xlpm.d)&lt;7),
     "FY " &amp; _xlpm.sy &amp; "/" &amp; TEXT(MOD(_xlpm.sy+1,100),"00"))</f>
        <v>FY 2016/17</v>
      </c>
      <c r="E82" s="15">
        <v>49.81</v>
      </c>
      <c r="F82" s="15">
        <v>18.489999999999998</v>
      </c>
      <c r="G82" s="15">
        <v>31.31</v>
      </c>
      <c r="H82" s="15">
        <v>12220</v>
      </c>
      <c r="I82" s="15">
        <v>518</v>
      </c>
    </row>
    <row r="83" spans="1:9" ht="14" x14ac:dyDescent="0.15">
      <c r="A83" s="15" t="s">
        <v>113</v>
      </c>
      <c r="B83" s="17">
        <v>42795</v>
      </c>
      <c r="C83" s="18">
        <v>42795</v>
      </c>
      <c r="D83" s="18" t="str">
        <f>_xlfn.LET(_xlpm.d,SA_Gaming_Stats[[#This Row],[Month Start Date]],
     _xlpm.sy, YEAR(_xlpm.d) - (MONTH(_xlpm.d)&lt;7),
     "FY " &amp; _xlpm.sy &amp; "/" &amp; TEXT(MOD(_xlpm.sy+1,100),"00"))</f>
        <v>FY 2016/17</v>
      </c>
      <c r="E83" s="15">
        <v>55.7</v>
      </c>
      <c r="F83" s="15">
        <v>21.54</v>
      </c>
      <c r="G83" s="15">
        <v>34.159999999999997</v>
      </c>
      <c r="H83" s="15">
        <v>12211</v>
      </c>
      <c r="I83" s="15">
        <v>517</v>
      </c>
    </row>
    <row r="84" spans="1:9" ht="14" x14ac:dyDescent="0.15">
      <c r="A84" s="15" t="s">
        <v>114</v>
      </c>
      <c r="B84" s="17">
        <v>42826</v>
      </c>
      <c r="C84" s="18">
        <v>42826</v>
      </c>
      <c r="D84" s="18" t="str">
        <f>_xlfn.LET(_xlpm.d,SA_Gaming_Stats[[#This Row],[Month Start Date]],
     _xlpm.sy, YEAR(_xlpm.d) - (MONTH(_xlpm.d)&lt;7),
     "FY " &amp; _xlpm.sy &amp; "/" &amp; TEXT(MOD(_xlpm.sy+1,100),"00"))</f>
        <v>FY 2016/17</v>
      </c>
      <c r="E84" s="15">
        <v>53.28</v>
      </c>
      <c r="F84" s="15">
        <v>20.350000000000001</v>
      </c>
      <c r="G84" s="15">
        <v>32.93</v>
      </c>
      <c r="H84" s="15">
        <v>12184</v>
      </c>
      <c r="I84" s="15">
        <v>516</v>
      </c>
    </row>
    <row r="85" spans="1:9" ht="14" x14ac:dyDescent="0.15">
      <c r="A85" s="15" t="s">
        <v>114</v>
      </c>
      <c r="B85" s="17">
        <v>42856</v>
      </c>
      <c r="C85" s="18">
        <v>42856</v>
      </c>
      <c r="D85" s="18" t="str">
        <f>_xlfn.LET(_xlpm.d,SA_Gaming_Stats[[#This Row],[Month Start Date]],
     _xlpm.sy, YEAR(_xlpm.d) - (MONTH(_xlpm.d)&lt;7),
     "FY " &amp; _xlpm.sy &amp; "/" &amp; TEXT(MOD(_xlpm.sy+1,100),"00"))</f>
        <v>FY 2016/17</v>
      </c>
      <c r="E85" s="15">
        <v>55.11</v>
      </c>
      <c r="F85" s="15">
        <v>21.28</v>
      </c>
      <c r="G85" s="15">
        <v>33.840000000000003</v>
      </c>
      <c r="H85" s="15">
        <v>12196</v>
      </c>
      <c r="I85" s="15">
        <v>516</v>
      </c>
    </row>
    <row r="86" spans="1:9" ht="14" x14ac:dyDescent="0.15">
      <c r="A86" s="15" t="s">
        <v>114</v>
      </c>
      <c r="B86" s="17">
        <v>42887</v>
      </c>
      <c r="C86" s="18">
        <v>42887</v>
      </c>
      <c r="D86" s="18" t="str">
        <f>_xlfn.LET(_xlpm.d,SA_Gaming_Stats[[#This Row],[Month Start Date]],
     _xlpm.sy, YEAR(_xlpm.d) - (MONTH(_xlpm.d)&lt;7),
     "FY " &amp; _xlpm.sy &amp; "/" &amp; TEXT(MOD(_xlpm.sy+1,100),"00"))</f>
        <v>FY 2016/17</v>
      </c>
      <c r="E86" s="15">
        <v>55.14</v>
      </c>
      <c r="F86" s="15">
        <v>21.33</v>
      </c>
      <c r="G86" s="15">
        <v>33.81</v>
      </c>
      <c r="H86" s="15">
        <v>12210</v>
      </c>
      <c r="I86" s="15">
        <v>514</v>
      </c>
    </row>
    <row r="87" spans="1:9" ht="14" x14ac:dyDescent="0.15">
      <c r="A87" s="15" t="s">
        <v>109</v>
      </c>
      <c r="B87" s="17">
        <v>42917</v>
      </c>
      <c r="C87" s="18">
        <v>42917</v>
      </c>
      <c r="D87" s="18" t="str">
        <f>_xlfn.LET(_xlpm.d,SA_Gaming_Stats[[#This Row],[Month Start Date]],
     _xlpm.sy, YEAR(_xlpm.d) - (MONTH(_xlpm.d)&lt;7),
     "FY " &amp; _xlpm.sy &amp; "/" &amp; TEXT(MOD(_xlpm.sy+1,100),"00"))</f>
        <v>FY 2017/18</v>
      </c>
      <c r="E87" s="15">
        <v>60.73</v>
      </c>
      <c r="F87" s="15">
        <v>24.39</v>
      </c>
      <c r="G87" s="15">
        <v>36.340000000000003</v>
      </c>
      <c r="H87" s="15">
        <v>12192</v>
      </c>
      <c r="I87" s="15">
        <v>515</v>
      </c>
    </row>
    <row r="88" spans="1:9" ht="14" x14ac:dyDescent="0.15">
      <c r="A88" s="15" t="s">
        <v>109</v>
      </c>
      <c r="B88" s="17">
        <v>42948</v>
      </c>
      <c r="C88" s="18">
        <v>42948</v>
      </c>
      <c r="D88" s="18" t="str">
        <f>_xlfn.LET(_xlpm.d,SA_Gaming_Stats[[#This Row],[Month Start Date]],
     _xlpm.sy, YEAR(_xlpm.d) - (MONTH(_xlpm.d)&lt;7),
     "FY " &amp; _xlpm.sy &amp; "/" &amp; TEXT(MOD(_xlpm.sy+1,100),"00"))</f>
        <v>FY 2017/18</v>
      </c>
      <c r="E88" s="15">
        <v>60.71</v>
      </c>
      <c r="F88" s="15">
        <v>24.29</v>
      </c>
      <c r="G88" s="15">
        <v>36.42</v>
      </c>
      <c r="H88" s="15">
        <v>12208</v>
      </c>
      <c r="I88" s="15">
        <v>512</v>
      </c>
    </row>
    <row r="89" spans="1:9" ht="14" x14ac:dyDescent="0.15">
      <c r="A89" s="15" t="s">
        <v>109</v>
      </c>
      <c r="B89" s="17">
        <v>42979</v>
      </c>
      <c r="C89" s="18">
        <v>42979</v>
      </c>
      <c r="D89" s="18" t="str">
        <f>_xlfn.LET(_xlpm.d,SA_Gaming_Stats[[#This Row],[Month Start Date]],
     _xlpm.sy, YEAR(_xlpm.d) - (MONTH(_xlpm.d)&lt;7),
     "FY " &amp; _xlpm.sy &amp; "/" &amp; TEXT(MOD(_xlpm.sy+1,100),"00"))</f>
        <v>FY 2017/18</v>
      </c>
      <c r="E89" s="15">
        <v>57.99</v>
      </c>
      <c r="F89" s="15">
        <v>22.85</v>
      </c>
      <c r="G89" s="15">
        <v>35.14</v>
      </c>
      <c r="H89" s="15">
        <v>12193</v>
      </c>
      <c r="I89" s="15">
        <v>513</v>
      </c>
    </row>
    <row r="90" spans="1:9" ht="14" x14ac:dyDescent="0.15">
      <c r="A90" s="15" t="s">
        <v>112</v>
      </c>
      <c r="B90" s="17">
        <v>43009</v>
      </c>
      <c r="C90" s="18">
        <v>43009</v>
      </c>
      <c r="D90" s="18" t="str">
        <f>_xlfn.LET(_xlpm.d,SA_Gaming_Stats[[#This Row],[Month Start Date]],
     _xlpm.sy, YEAR(_xlpm.d) - (MONTH(_xlpm.d)&lt;7),
     "FY " &amp; _xlpm.sy &amp; "/" &amp; TEXT(MOD(_xlpm.sy+1,100),"00"))</f>
        <v>FY 2017/18</v>
      </c>
      <c r="E90" s="15">
        <v>58.44</v>
      </c>
      <c r="F90" s="15">
        <v>23.08</v>
      </c>
      <c r="G90" s="15">
        <v>35.36</v>
      </c>
      <c r="H90" s="15">
        <v>12213</v>
      </c>
      <c r="I90" s="15">
        <v>510</v>
      </c>
    </row>
    <row r="91" spans="1:9" ht="14" x14ac:dyDescent="0.15">
      <c r="A91" s="15" t="s">
        <v>112</v>
      </c>
      <c r="B91" s="17">
        <v>43040</v>
      </c>
      <c r="C91" s="18">
        <v>43040</v>
      </c>
      <c r="D91" s="18" t="str">
        <f>_xlfn.LET(_xlpm.d,SA_Gaming_Stats[[#This Row],[Month Start Date]],
     _xlpm.sy, YEAR(_xlpm.d) - (MONTH(_xlpm.d)&lt;7),
     "FY " &amp; _xlpm.sy &amp; "/" &amp; TEXT(MOD(_xlpm.sy+1,100),"00"))</f>
        <v>FY 2017/18</v>
      </c>
      <c r="E91" s="15">
        <v>56.4</v>
      </c>
      <c r="F91" s="15">
        <v>22.01</v>
      </c>
      <c r="G91" s="15">
        <v>34.39</v>
      </c>
      <c r="H91" s="15">
        <v>12230</v>
      </c>
      <c r="I91" s="15">
        <v>511</v>
      </c>
    </row>
    <row r="92" spans="1:9" ht="14" x14ac:dyDescent="0.15">
      <c r="A92" s="15" t="s">
        <v>112</v>
      </c>
      <c r="B92" s="17">
        <v>43070</v>
      </c>
      <c r="C92" s="18">
        <v>43070</v>
      </c>
      <c r="D92" s="18" t="str">
        <f>_xlfn.LET(_xlpm.d,SA_Gaming_Stats[[#This Row],[Month Start Date]],
     _xlpm.sy, YEAR(_xlpm.d) - (MONTH(_xlpm.d)&lt;7),
     "FY " &amp; _xlpm.sy &amp; "/" &amp; TEXT(MOD(_xlpm.sy+1,100),"00"))</f>
        <v>FY 2017/18</v>
      </c>
      <c r="E92" s="15">
        <v>59.16</v>
      </c>
      <c r="F92" s="15">
        <v>23.5</v>
      </c>
      <c r="G92" s="15">
        <v>35.659999999999997</v>
      </c>
      <c r="H92" s="15">
        <v>12188</v>
      </c>
      <c r="I92" s="15">
        <v>510</v>
      </c>
    </row>
    <row r="93" spans="1:9" ht="14" x14ac:dyDescent="0.15">
      <c r="A93" s="15" t="s">
        <v>113</v>
      </c>
      <c r="B93" s="17">
        <v>43101</v>
      </c>
      <c r="C93" s="18">
        <v>43101</v>
      </c>
      <c r="D93" s="18" t="str">
        <f>_xlfn.LET(_xlpm.d,SA_Gaming_Stats[[#This Row],[Month Start Date]],
     _xlpm.sy, YEAR(_xlpm.d) - (MONTH(_xlpm.d)&lt;7),
     "FY " &amp; _xlpm.sy &amp; "/" &amp; TEXT(MOD(_xlpm.sy+1,100),"00"))</f>
        <v>FY 2017/18</v>
      </c>
      <c r="E93" s="15">
        <v>55.65</v>
      </c>
      <c r="F93" s="15">
        <v>21.66</v>
      </c>
      <c r="G93" s="15">
        <v>33.99</v>
      </c>
      <c r="H93" s="15">
        <v>12199</v>
      </c>
      <c r="I93" s="15">
        <v>510</v>
      </c>
    </row>
    <row r="94" spans="1:9" ht="14" x14ac:dyDescent="0.15">
      <c r="A94" s="15" t="s">
        <v>113</v>
      </c>
      <c r="B94" s="17">
        <v>43132</v>
      </c>
      <c r="C94" s="18">
        <v>43132</v>
      </c>
      <c r="D94" s="18" t="str">
        <f>_xlfn.LET(_xlpm.d,SA_Gaming_Stats[[#This Row],[Month Start Date]],
     _xlpm.sy, YEAR(_xlpm.d) - (MONTH(_xlpm.d)&lt;7),
     "FY " &amp; _xlpm.sy &amp; "/" &amp; TEXT(MOD(_xlpm.sy+1,100),"00"))</f>
        <v>FY 2017/18</v>
      </c>
      <c r="E94" s="15">
        <v>51.5</v>
      </c>
      <c r="F94" s="15">
        <v>19.510000000000002</v>
      </c>
      <c r="G94" s="15">
        <v>31.99</v>
      </c>
      <c r="H94" s="15">
        <v>12204</v>
      </c>
      <c r="I94" s="15">
        <v>510</v>
      </c>
    </row>
    <row r="95" spans="1:9" ht="14" x14ac:dyDescent="0.15">
      <c r="A95" s="15" t="s">
        <v>113</v>
      </c>
      <c r="B95" s="17">
        <v>43160</v>
      </c>
      <c r="C95" s="18">
        <v>43160</v>
      </c>
      <c r="D95" s="18" t="str">
        <f>_xlfn.LET(_xlpm.d,SA_Gaming_Stats[[#This Row],[Month Start Date]],
     _xlpm.sy, YEAR(_xlpm.d) - (MONTH(_xlpm.d)&lt;7),
     "FY " &amp; _xlpm.sy &amp; "/" &amp; TEXT(MOD(_xlpm.sy+1,100),"00"))</f>
        <v>FY 2017/18</v>
      </c>
      <c r="E95" s="15">
        <v>55.75</v>
      </c>
      <c r="F95" s="15">
        <v>21.68</v>
      </c>
      <c r="G95" s="15">
        <v>34.08</v>
      </c>
      <c r="H95" s="15">
        <v>12197</v>
      </c>
      <c r="I95" s="15">
        <v>510</v>
      </c>
    </row>
    <row r="96" spans="1:9" ht="14" x14ac:dyDescent="0.15">
      <c r="A96" s="15" t="s">
        <v>114</v>
      </c>
      <c r="B96" s="17">
        <v>43191</v>
      </c>
      <c r="C96" s="18">
        <v>43191</v>
      </c>
      <c r="D96" s="18" t="str">
        <f>_xlfn.LET(_xlpm.d,SA_Gaming_Stats[[#This Row],[Month Start Date]],
     _xlpm.sy, YEAR(_xlpm.d) - (MONTH(_xlpm.d)&lt;7),
     "FY " &amp; _xlpm.sy &amp; "/" &amp; TEXT(MOD(_xlpm.sy+1,100),"00"))</f>
        <v>FY 2017/18</v>
      </c>
      <c r="E96" s="15">
        <v>54.56</v>
      </c>
      <c r="F96" s="15">
        <v>21.16</v>
      </c>
      <c r="G96" s="15">
        <v>33.4</v>
      </c>
      <c r="H96" s="15">
        <v>12174</v>
      </c>
      <c r="I96" s="15">
        <v>507</v>
      </c>
    </row>
    <row r="97" spans="1:9" ht="14" x14ac:dyDescent="0.15">
      <c r="A97" s="15" t="s">
        <v>114</v>
      </c>
      <c r="B97" s="17">
        <v>43221</v>
      </c>
      <c r="C97" s="18">
        <v>43221</v>
      </c>
      <c r="D97" s="18" t="str">
        <f>_xlfn.LET(_xlpm.d,SA_Gaming_Stats[[#This Row],[Month Start Date]],
     _xlpm.sy, YEAR(_xlpm.d) - (MONTH(_xlpm.d)&lt;7),
     "FY " &amp; _xlpm.sy &amp; "/" &amp; TEXT(MOD(_xlpm.sy+1,100),"00"))</f>
        <v>FY 2017/18</v>
      </c>
      <c r="E97" s="15">
        <v>56.29</v>
      </c>
      <c r="F97" s="15">
        <v>22.03</v>
      </c>
      <c r="G97" s="15">
        <v>34.26</v>
      </c>
      <c r="H97" s="15">
        <v>12154</v>
      </c>
      <c r="I97" s="15">
        <v>505</v>
      </c>
    </row>
    <row r="98" spans="1:9" ht="14" x14ac:dyDescent="0.15">
      <c r="A98" s="15" t="s">
        <v>114</v>
      </c>
      <c r="B98" s="17">
        <v>43252</v>
      </c>
      <c r="C98" s="18">
        <v>43252</v>
      </c>
      <c r="D98" s="18" t="str">
        <f>_xlfn.LET(_xlpm.d,SA_Gaming_Stats[[#This Row],[Month Start Date]],
     _xlpm.sy, YEAR(_xlpm.d) - (MONTH(_xlpm.d)&lt;7),
     "FY " &amp; _xlpm.sy &amp; "/" &amp; TEXT(MOD(_xlpm.sy+1,100),"00"))</f>
        <v>FY 2017/18</v>
      </c>
      <c r="E98" s="15">
        <v>55.06</v>
      </c>
      <c r="F98" s="15">
        <v>21.42</v>
      </c>
      <c r="G98" s="15">
        <v>33.64</v>
      </c>
      <c r="H98" s="15">
        <v>12142</v>
      </c>
      <c r="I98" s="15">
        <v>502</v>
      </c>
    </row>
    <row r="99" spans="1:9" ht="14" x14ac:dyDescent="0.15">
      <c r="A99" s="15" t="s">
        <v>109</v>
      </c>
      <c r="B99" s="17">
        <v>43282</v>
      </c>
      <c r="C99" s="18">
        <v>43282</v>
      </c>
      <c r="D99" s="18" t="str">
        <f>_xlfn.LET(_xlpm.d,SA_Gaming_Stats[[#This Row],[Month Start Date]],
     _xlpm.sy, YEAR(_xlpm.d) - (MONTH(_xlpm.d)&lt;7),
     "FY " &amp; _xlpm.sy &amp; "/" &amp; TEXT(MOD(_xlpm.sy+1,100),"00"))</f>
        <v>FY 2018/19</v>
      </c>
      <c r="E99" s="15">
        <v>61.33</v>
      </c>
      <c r="F99" s="15">
        <v>24.88</v>
      </c>
      <c r="G99" s="15">
        <v>36.450000000000003</v>
      </c>
      <c r="H99" s="15">
        <v>12109</v>
      </c>
      <c r="I99" s="15">
        <v>503</v>
      </c>
    </row>
    <row r="100" spans="1:9" ht="14" x14ac:dyDescent="0.15">
      <c r="A100" s="15" t="s">
        <v>109</v>
      </c>
      <c r="B100" s="17">
        <v>43313</v>
      </c>
      <c r="C100" s="18">
        <v>43313</v>
      </c>
      <c r="D100" s="18" t="str">
        <f>_xlfn.LET(_xlpm.d,SA_Gaming_Stats[[#This Row],[Month Start Date]],
     _xlpm.sy, YEAR(_xlpm.d) - (MONTH(_xlpm.d)&lt;7),
     "FY " &amp; _xlpm.sy &amp; "/" &amp; TEXT(MOD(_xlpm.sy+1,100),"00"))</f>
        <v>FY 2018/19</v>
      </c>
      <c r="E100" s="15">
        <v>62.62</v>
      </c>
      <c r="F100" s="15">
        <v>25.48</v>
      </c>
      <c r="G100" s="15">
        <v>37.14</v>
      </c>
      <c r="H100" s="15">
        <v>12065</v>
      </c>
      <c r="I100" s="15">
        <v>500</v>
      </c>
    </row>
    <row r="101" spans="1:9" ht="14" x14ac:dyDescent="0.15">
      <c r="A101" s="15" t="s">
        <v>109</v>
      </c>
      <c r="B101" s="17">
        <v>43344</v>
      </c>
      <c r="C101" s="18">
        <v>43344</v>
      </c>
      <c r="D101" s="18" t="str">
        <f>_xlfn.LET(_xlpm.d,SA_Gaming_Stats[[#This Row],[Month Start Date]],
     _xlpm.sy, YEAR(_xlpm.d) - (MONTH(_xlpm.d)&lt;7),
     "FY " &amp; _xlpm.sy &amp; "/" &amp; TEXT(MOD(_xlpm.sy+1,100),"00"))</f>
        <v>FY 2018/19</v>
      </c>
      <c r="E101" s="15">
        <v>57.48</v>
      </c>
      <c r="F101" s="15">
        <v>22.64</v>
      </c>
      <c r="G101" s="15">
        <v>34.840000000000003</v>
      </c>
      <c r="H101" s="15">
        <v>12097</v>
      </c>
      <c r="I101" s="15">
        <v>500</v>
      </c>
    </row>
    <row r="102" spans="1:9" ht="14" x14ac:dyDescent="0.15">
      <c r="A102" s="15" t="s">
        <v>112</v>
      </c>
      <c r="B102" s="17">
        <v>43374</v>
      </c>
      <c r="C102" s="18">
        <v>43374</v>
      </c>
      <c r="D102" s="18" t="str">
        <f>_xlfn.LET(_xlpm.d,SA_Gaming_Stats[[#This Row],[Month Start Date]],
     _xlpm.sy, YEAR(_xlpm.d) - (MONTH(_xlpm.d)&lt;7),
     "FY " &amp; _xlpm.sy &amp; "/" &amp; TEXT(MOD(_xlpm.sy+1,100),"00"))</f>
        <v>FY 2018/19</v>
      </c>
      <c r="E102" s="15">
        <v>57.67</v>
      </c>
      <c r="F102" s="15">
        <v>22.79</v>
      </c>
      <c r="G102" s="15">
        <v>34.89</v>
      </c>
      <c r="H102" s="15">
        <v>12120</v>
      </c>
      <c r="I102" s="15">
        <v>500</v>
      </c>
    </row>
    <row r="103" spans="1:9" ht="14" x14ac:dyDescent="0.15">
      <c r="A103" s="15" t="s">
        <v>112</v>
      </c>
      <c r="B103" s="17">
        <v>43405</v>
      </c>
      <c r="C103" s="18">
        <v>43405</v>
      </c>
      <c r="D103" s="18" t="str">
        <f>_xlfn.LET(_xlpm.d,SA_Gaming_Stats[[#This Row],[Month Start Date]],
     _xlpm.sy, YEAR(_xlpm.d) - (MONTH(_xlpm.d)&lt;7),
     "FY " &amp; _xlpm.sy &amp; "/" &amp; TEXT(MOD(_xlpm.sy+1,100),"00"))</f>
        <v>FY 2018/19</v>
      </c>
      <c r="E103" s="15">
        <v>57.64</v>
      </c>
      <c r="F103" s="15">
        <v>22.76</v>
      </c>
      <c r="G103" s="15">
        <v>34.880000000000003</v>
      </c>
      <c r="H103" s="15">
        <v>12109</v>
      </c>
      <c r="I103" s="15">
        <v>501</v>
      </c>
    </row>
    <row r="104" spans="1:9" ht="14" x14ac:dyDescent="0.15">
      <c r="A104" s="15" t="s">
        <v>112</v>
      </c>
      <c r="B104" s="17">
        <v>43435</v>
      </c>
      <c r="C104" s="18">
        <v>43435</v>
      </c>
      <c r="D104" s="18" t="str">
        <f>_xlfn.LET(_xlpm.d,SA_Gaming_Stats[[#This Row],[Month Start Date]],
     _xlpm.sy, YEAR(_xlpm.d) - (MONTH(_xlpm.d)&lt;7),
     "FY " &amp; _xlpm.sy &amp; "/" &amp; TEXT(MOD(_xlpm.sy+1,100),"00"))</f>
        <v>FY 2018/19</v>
      </c>
      <c r="E104" s="15">
        <v>57.13</v>
      </c>
      <c r="F104" s="15">
        <v>22.61</v>
      </c>
      <c r="G104" s="15">
        <v>34.520000000000003</v>
      </c>
      <c r="H104" s="15">
        <v>12167</v>
      </c>
      <c r="I104" s="15">
        <v>504</v>
      </c>
    </row>
    <row r="105" spans="1:9" ht="14" x14ac:dyDescent="0.15">
      <c r="A105" s="15" t="s">
        <v>113</v>
      </c>
      <c r="B105" s="17">
        <v>43466</v>
      </c>
      <c r="C105" s="18">
        <v>43466</v>
      </c>
      <c r="D105" s="18" t="str">
        <f>_xlfn.LET(_xlpm.d,SA_Gaming_Stats[[#This Row],[Month Start Date]],
     _xlpm.sy, YEAR(_xlpm.d) - (MONTH(_xlpm.d)&lt;7),
     "FY " &amp; _xlpm.sy &amp; "/" &amp; TEXT(MOD(_xlpm.sy+1,100),"00"))</f>
        <v>FY 2018/19</v>
      </c>
      <c r="E105" s="15">
        <v>54.56</v>
      </c>
      <c r="F105" s="15">
        <v>21.19</v>
      </c>
      <c r="G105" s="15">
        <v>33.369999999999997</v>
      </c>
      <c r="H105" s="15">
        <v>12177</v>
      </c>
      <c r="I105" s="15">
        <v>505</v>
      </c>
    </row>
    <row r="106" spans="1:9" ht="14" x14ac:dyDescent="0.15">
      <c r="A106" s="15" t="s">
        <v>113</v>
      </c>
      <c r="B106" s="17">
        <v>43497</v>
      </c>
      <c r="C106" s="18">
        <v>43497</v>
      </c>
      <c r="D106" s="18" t="str">
        <f>_xlfn.LET(_xlpm.d,SA_Gaming_Stats[[#This Row],[Month Start Date]],
     _xlpm.sy, YEAR(_xlpm.d) - (MONTH(_xlpm.d)&lt;7),
     "FY " &amp; _xlpm.sy &amp; "/" &amp; TEXT(MOD(_xlpm.sy+1,100),"00"))</f>
        <v>FY 2018/19</v>
      </c>
      <c r="E106" s="15">
        <v>50.67</v>
      </c>
      <c r="F106" s="15">
        <v>19.22</v>
      </c>
      <c r="G106" s="15">
        <v>31.45</v>
      </c>
      <c r="H106" s="15">
        <v>12196</v>
      </c>
      <c r="I106" s="15">
        <v>506</v>
      </c>
    </row>
    <row r="107" spans="1:9" ht="14" x14ac:dyDescent="0.15">
      <c r="A107" s="15" t="s">
        <v>113</v>
      </c>
      <c r="B107" s="17">
        <v>43525</v>
      </c>
      <c r="C107" s="18">
        <v>43525</v>
      </c>
      <c r="D107" s="18" t="str">
        <f>_xlfn.LET(_xlpm.d,SA_Gaming_Stats[[#This Row],[Month Start Date]],
     _xlpm.sy, YEAR(_xlpm.d) - (MONTH(_xlpm.d)&lt;7),
     "FY " &amp; _xlpm.sy &amp; "/" &amp; TEXT(MOD(_xlpm.sy+1,100),"00"))</f>
        <v>FY 2018/19</v>
      </c>
      <c r="E107" s="15">
        <v>56.95</v>
      </c>
      <c r="F107" s="15">
        <v>22.47</v>
      </c>
      <c r="G107" s="15">
        <v>34.479999999999997</v>
      </c>
      <c r="H107" s="15">
        <v>12167</v>
      </c>
      <c r="I107" s="15">
        <v>506</v>
      </c>
    </row>
    <row r="108" spans="1:9" ht="14" x14ac:dyDescent="0.15">
      <c r="A108" s="15" t="s">
        <v>114</v>
      </c>
      <c r="B108" s="17">
        <v>43556</v>
      </c>
      <c r="C108" s="18">
        <v>43556</v>
      </c>
      <c r="D108" s="18" t="str">
        <f>_xlfn.LET(_xlpm.d,SA_Gaming_Stats[[#This Row],[Month Start Date]],
     _xlpm.sy, YEAR(_xlpm.d) - (MONTH(_xlpm.d)&lt;7),
     "FY " &amp; _xlpm.sy &amp; "/" &amp; TEXT(MOD(_xlpm.sy+1,100),"00"))</f>
        <v>FY 2018/19</v>
      </c>
      <c r="E108" s="15">
        <v>54</v>
      </c>
      <c r="F108" s="15">
        <v>21</v>
      </c>
      <c r="G108" s="15">
        <v>33</v>
      </c>
      <c r="H108" s="15">
        <v>12131</v>
      </c>
      <c r="I108" s="15">
        <v>504</v>
      </c>
    </row>
    <row r="109" spans="1:9" ht="14" x14ac:dyDescent="0.15">
      <c r="A109" s="15" t="s">
        <v>114</v>
      </c>
      <c r="B109" s="17">
        <v>43586</v>
      </c>
      <c r="C109" s="18">
        <v>43586</v>
      </c>
      <c r="D109" s="18" t="str">
        <f>_xlfn.LET(_xlpm.d,SA_Gaming_Stats[[#This Row],[Month Start Date]],
     _xlpm.sy, YEAR(_xlpm.d) - (MONTH(_xlpm.d)&lt;7),
     "FY " &amp; _xlpm.sy &amp; "/" &amp; TEXT(MOD(_xlpm.sy+1,100),"00"))</f>
        <v>FY 2018/19</v>
      </c>
      <c r="E109" s="15">
        <v>56.84</v>
      </c>
      <c r="F109" s="15">
        <v>22.48</v>
      </c>
      <c r="G109" s="15">
        <v>34.36</v>
      </c>
      <c r="H109" s="15">
        <v>12133</v>
      </c>
      <c r="I109" s="15">
        <v>504</v>
      </c>
    </row>
    <row r="110" spans="1:9" ht="14" x14ac:dyDescent="0.15">
      <c r="A110" s="15" t="s">
        <v>114</v>
      </c>
      <c r="B110" s="17">
        <v>43617</v>
      </c>
      <c r="C110" s="18">
        <v>43617</v>
      </c>
      <c r="D110" s="18" t="str">
        <f>_xlfn.LET(_xlpm.d,SA_Gaming_Stats[[#This Row],[Month Start Date]],
     _xlpm.sy, YEAR(_xlpm.d) - (MONTH(_xlpm.d)&lt;7),
     "FY " &amp; _xlpm.sy &amp; "/" &amp; TEXT(MOD(_xlpm.sy+1,100),"00"))</f>
        <v>FY 2018/19</v>
      </c>
      <c r="E110" s="15">
        <v>54.75</v>
      </c>
      <c r="F110" s="15">
        <v>21.4</v>
      </c>
      <c r="G110" s="15">
        <v>33.35</v>
      </c>
      <c r="H110" s="15">
        <v>12130</v>
      </c>
      <c r="I110" s="15">
        <v>500</v>
      </c>
    </row>
    <row r="111" spans="1:9" ht="14" x14ac:dyDescent="0.15">
      <c r="A111" s="15" t="s">
        <v>109</v>
      </c>
      <c r="B111" s="17">
        <v>43647</v>
      </c>
      <c r="C111" s="18">
        <v>43647</v>
      </c>
      <c r="D111" s="18" t="str">
        <f>_xlfn.LET(_xlpm.d,SA_Gaming_Stats[[#This Row],[Month Start Date]],
     _xlpm.sy, YEAR(_xlpm.d) - (MONTH(_xlpm.d)&lt;7),
     "FY " &amp; _xlpm.sy &amp; "/" &amp; TEXT(MOD(_xlpm.sy+1,100),"00"))</f>
        <v>FY 2019/20</v>
      </c>
      <c r="E111" s="15">
        <v>62.81</v>
      </c>
      <c r="F111" s="15">
        <v>25.77</v>
      </c>
      <c r="G111" s="15">
        <v>37.04</v>
      </c>
      <c r="H111" s="15">
        <v>12043</v>
      </c>
      <c r="I111" s="15">
        <v>500</v>
      </c>
    </row>
    <row r="112" spans="1:9" ht="14" x14ac:dyDescent="0.15">
      <c r="A112" s="15" t="s">
        <v>109</v>
      </c>
      <c r="B112" s="17">
        <v>43678</v>
      </c>
      <c r="C112" s="18">
        <v>43678</v>
      </c>
      <c r="D112" s="18" t="str">
        <f>_xlfn.LET(_xlpm.d,SA_Gaming_Stats[[#This Row],[Month Start Date]],
     _xlpm.sy, YEAR(_xlpm.d) - (MONTH(_xlpm.d)&lt;7),
     "FY " &amp; _xlpm.sy &amp; "/" &amp; TEXT(MOD(_xlpm.sy+1,100),"00"))</f>
        <v>FY 2019/20</v>
      </c>
      <c r="E112" s="15">
        <v>63.7</v>
      </c>
      <c r="F112" s="15">
        <v>26.09</v>
      </c>
      <c r="G112" s="15">
        <v>37.61</v>
      </c>
      <c r="H112" s="15">
        <v>12022</v>
      </c>
      <c r="I112" s="15">
        <v>498</v>
      </c>
    </row>
    <row r="113" spans="1:9" ht="14" x14ac:dyDescent="0.15">
      <c r="A113" s="15" t="s">
        <v>109</v>
      </c>
      <c r="B113" s="17">
        <v>43709</v>
      </c>
      <c r="C113" s="18">
        <v>43709</v>
      </c>
      <c r="D113" s="18" t="str">
        <f>_xlfn.LET(_xlpm.d,SA_Gaming_Stats[[#This Row],[Month Start Date]],
     _xlpm.sy, YEAR(_xlpm.d) - (MONTH(_xlpm.d)&lt;7),
     "FY " &amp; _xlpm.sy &amp; "/" &amp; TEXT(MOD(_xlpm.sy+1,100),"00"))</f>
        <v>FY 2019/20</v>
      </c>
      <c r="E113" s="15">
        <v>57.52</v>
      </c>
      <c r="F113" s="15">
        <v>22.85</v>
      </c>
      <c r="G113" s="15">
        <v>34.659999999999997</v>
      </c>
      <c r="H113" s="15">
        <v>12059</v>
      </c>
      <c r="I113" s="15">
        <v>496</v>
      </c>
    </row>
    <row r="114" spans="1:9" ht="14" x14ac:dyDescent="0.15">
      <c r="A114" s="15" t="s">
        <v>112</v>
      </c>
      <c r="B114" s="17">
        <v>43739</v>
      </c>
      <c r="C114" s="18">
        <v>43739</v>
      </c>
      <c r="D114" s="18" t="str">
        <f>_xlfn.LET(_xlpm.d,SA_Gaming_Stats[[#This Row],[Month Start Date]],
     _xlpm.sy, YEAR(_xlpm.d) - (MONTH(_xlpm.d)&lt;7),
     "FY " &amp; _xlpm.sy &amp; "/" &amp; TEXT(MOD(_xlpm.sy+1,100),"00"))</f>
        <v>FY 2019/20</v>
      </c>
      <c r="E114" s="15">
        <v>59.4</v>
      </c>
      <c r="F114" s="15">
        <v>23.8</v>
      </c>
      <c r="G114" s="15">
        <v>35.6</v>
      </c>
      <c r="H114" s="15">
        <v>12114</v>
      </c>
      <c r="I114" s="15">
        <v>497</v>
      </c>
    </row>
    <row r="115" spans="1:9" ht="14" x14ac:dyDescent="0.15">
      <c r="A115" s="15" t="s">
        <v>112</v>
      </c>
      <c r="B115" s="17">
        <v>43770</v>
      </c>
      <c r="C115" s="18">
        <v>43770</v>
      </c>
      <c r="D115" s="18" t="str">
        <f>_xlfn.LET(_xlpm.d,SA_Gaming_Stats[[#This Row],[Month Start Date]],
     _xlpm.sy, YEAR(_xlpm.d) - (MONTH(_xlpm.d)&lt;7),
     "FY " &amp; _xlpm.sy &amp; "/" &amp; TEXT(MOD(_xlpm.sy+1,100),"00"))</f>
        <v>FY 2019/20</v>
      </c>
      <c r="E115" s="15">
        <v>58.01</v>
      </c>
      <c r="F115" s="15">
        <v>23.04</v>
      </c>
      <c r="G115" s="15">
        <v>34.97</v>
      </c>
      <c r="H115" s="15">
        <v>12088</v>
      </c>
      <c r="I115" s="15">
        <v>498</v>
      </c>
    </row>
    <row r="116" spans="1:9" ht="14" x14ac:dyDescent="0.15">
      <c r="A116" s="15" t="s">
        <v>112</v>
      </c>
      <c r="B116" s="17">
        <v>43800</v>
      </c>
      <c r="C116" s="18">
        <v>43800</v>
      </c>
      <c r="D116" s="18" t="str">
        <f>_xlfn.LET(_xlpm.d,SA_Gaming_Stats[[#This Row],[Month Start Date]],
     _xlpm.sy, YEAR(_xlpm.d) - (MONTH(_xlpm.d)&lt;7),
     "FY " &amp; _xlpm.sy &amp; "/" &amp; TEXT(MOD(_xlpm.sy+1,100),"00"))</f>
        <v>FY 2019/20</v>
      </c>
      <c r="E116" s="15">
        <v>57.18</v>
      </c>
      <c r="F116" s="15">
        <v>22.7</v>
      </c>
      <c r="G116" s="15">
        <v>34.479999999999997</v>
      </c>
      <c r="H116" s="15">
        <v>12095</v>
      </c>
      <c r="I116" s="15">
        <v>498</v>
      </c>
    </row>
    <row r="117" spans="1:9" ht="14" x14ac:dyDescent="0.15">
      <c r="A117" s="15" t="s">
        <v>113</v>
      </c>
      <c r="B117" s="17">
        <v>43831</v>
      </c>
      <c r="C117" s="18">
        <v>43831</v>
      </c>
      <c r="D117" s="18" t="str">
        <f>_xlfn.LET(_xlpm.d,SA_Gaming_Stats[[#This Row],[Month Start Date]],
     _xlpm.sy, YEAR(_xlpm.d) - (MONTH(_xlpm.d)&lt;7),
     "FY " &amp; _xlpm.sy &amp; "/" &amp; TEXT(MOD(_xlpm.sy+1,100),"00"))</f>
        <v>FY 2019/20</v>
      </c>
      <c r="E117" s="15">
        <v>57.57</v>
      </c>
      <c r="F117" s="15">
        <v>22.89</v>
      </c>
      <c r="G117" s="15">
        <v>34.68</v>
      </c>
      <c r="H117" s="15">
        <v>12100</v>
      </c>
      <c r="I117" s="15">
        <v>497</v>
      </c>
    </row>
    <row r="118" spans="1:9" ht="14" x14ac:dyDescent="0.15">
      <c r="A118" s="15" t="s">
        <v>113</v>
      </c>
      <c r="B118" s="17">
        <v>43862</v>
      </c>
      <c r="C118" s="18">
        <v>43862</v>
      </c>
      <c r="D118" s="18" t="str">
        <f>_xlfn.LET(_xlpm.d,SA_Gaming_Stats[[#This Row],[Month Start Date]],
     _xlpm.sy, YEAR(_xlpm.d) - (MONTH(_xlpm.d)&lt;7),
     "FY " &amp; _xlpm.sy &amp; "/" &amp; TEXT(MOD(_xlpm.sy+1,100),"00"))</f>
        <v>FY 2019/20</v>
      </c>
      <c r="E118" s="15">
        <v>54.07</v>
      </c>
      <c r="F118" s="15">
        <v>21</v>
      </c>
      <c r="G118" s="15">
        <v>33.07</v>
      </c>
      <c r="H118" s="15">
        <v>12088</v>
      </c>
      <c r="I118" s="15">
        <v>497</v>
      </c>
    </row>
    <row r="119" spans="1:9" ht="14" x14ac:dyDescent="0.15">
      <c r="A119" s="15" t="s">
        <v>113</v>
      </c>
      <c r="B119" s="17">
        <v>43891</v>
      </c>
      <c r="C119" s="18">
        <v>43891</v>
      </c>
      <c r="D119" s="18" t="str">
        <f>_xlfn.LET(_xlpm.d,SA_Gaming_Stats[[#This Row],[Month Start Date]],
     _xlpm.sy, YEAR(_xlpm.d) - (MONTH(_xlpm.d)&lt;7),
     "FY " &amp; _xlpm.sy &amp; "/" &amp; TEXT(MOD(_xlpm.sy+1,100),"00"))</f>
        <v>FY 2019/20</v>
      </c>
      <c r="E119" s="15">
        <v>37.14</v>
      </c>
      <c r="F119" s="15">
        <v>12.12</v>
      </c>
      <c r="G119" s="15">
        <v>25.02</v>
      </c>
      <c r="H119" s="15">
        <v>0</v>
      </c>
      <c r="I119" s="15">
        <v>497</v>
      </c>
    </row>
    <row r="120" spans="1:9" ht="14" x14ac:dyDescent="0.15">
      <c r="A120" s="15" t="s">
        <v>114</v>
      </c>
      <c r="B120" s="17">
        <v>43922</v>
      </c>
      <c r="C120" s="18">
        <v>43922</v>
      </c>
      <c r="D120" s="18" t="str">
        <f>_xlfn.LET(_xlpm.d,SA_Gaming_Stats[[#This Row],[Month Start Date]],
     _xlpm.sy, YEAR(_xlpm.d) - (MONTH(_xlpm.d)&lt;7),
     "FY " &amp; _xlpm.sy &amp; "/" &amp; TEXT(MOD(_xlpm.sy+1,100),"00"))</f>
        <v>FY 2019/20</v>
      </c>
      <c r="E120" s="15">
        <v>0</v>
      </c>
      <c r="F120" s="15">
        <v>0</v>
      </c>
      <c r="G120" s="15">
        <v>0</v>
      </c>
      <c r="H120" s="15">
        <v>0</v>
      </c>
      <c r="I120" s="15">
        <v>497</v>
      </c>
    </row>
    <row r="121" spans="1:9" ht="14" x14ac:dyDescent="0.15">
      <c r="A121" s="15" t="s">
        <v>114</v>
      </c>
      <c r="B121" s="17">
        <v>43952</v>
      </c>
      <c r="C121" s="18">
        <v>43952</v>
      </c>
      <c r="D121" s="18" t="str">
        <f>_xlfn.LET(_xlpm.d,SA_Gaming_Stats[[#This Row],[Month Start Date]],
     _xlpm.sy, YEAR(_xlpm.d) - (MONTH(_xlpm.d)&lt;7),
     "FY " &amp; _xlpm.sy &amp; "/" &amp; TEXT(MOD(_xlpm.sy+1,100),"00"))</f>
        <v>FY 2019/20</v>
      </c>
      <c r="E121" s="15">
        <v>0</v>
      </c>
      <c r="F121" s="15">
        <v>0</v>
      </c>
      <c r="G121" s="15">
        <v>0</v>
      </c>
      <c r="H121" s="15">
        <v>0</v>
      </c>
      <c r="I121" s="15">
        <v>497</v>
      </c>
    </row>
    <row r="122" spans="1:9" ht="14" x14ac:dyDescent="0.15">
      <c r="A122" s="15" t="s">
        <v>114</v>
      </c>
      <c r="B122" s="17">
        <v>43983</v>
      </c>
      <c r="C122" s="18">
        <v>43983</v>
      </c>
      <c r="D122" s="18" t="str">
        <f>_xlfn.LET(_xlpm.d,SA_Gaming_Stats[[#This Row],[Month Start Date]],
     _xlpm.sy, YEAR(_xlpm.d) - (MONTH(_xlpm.d)&lt;7),
     "FY " &amp; _xlpm.sy &amp; "/" &amp; TEXT(MOD(_xlpm.sy+1,100),"00"))</f>
        <v>FY 2019/20</v>
      </c>
      <c r="E122" s="15">
        <v>4.08</v>
      </c>
      <c r="F122" s="15">
        <v>0</v>
      </c>
      <c r="G122" s="15">
        <v>4.08</v>
      </c>
      <c r="H122" s="15">
        <v>0</v>
      </c>
      <c r="I122" s="15">
        <v>497</v>
      </c>
    </row>
    <row r="123" spans="1:9" ht="14" x14ac:dyDescent="0.15">
      <c r="A123" s="15" t="s">
        <v>109</v>
      </c>
      <c r="B123" s="17">
        <v>44013</v>
      </c>
      <c r="C123" s="18">
        <v>44013</v>
      </c>
      <c r="D123" s="18" t="str">
        <f>_xlfn.LET(_xlpm.d,SA_Gaming_Stats[[#This Row],[Month Start Date]],
     _xlpm.sy, YEAR(_xlpm.d) - (MONTH(_xlpm.d)&lt;7),
     "FY " &amp; _xlpm.sy &amp; "/" &amp; TEXT(MOD(_xlpm.sy+1,100),"00"))</f>
        <v>FY 2020/21</v>
      </c>
      <c r="E123" s="15">
        <v>73.209999999999994</v>
      </c>
      <c r="F123" s="15">
        <v>32.11</v>
      </c>
      <c r="G123" s="15">
        <v>41.11</v>
      </c>
      <c r="H123" s="15">
        <v>11235</v>
      </c>
      <c r="I123" s="15">
        <v>497</v>
      </c>
    </row>
    <row r="124" spans="1:9" ht="14" x14ac:dyDescent="0.15">
      <c r="A124" s="15" t="s">
        <v>109</v>
      </c>
      <c r="B124" s="17">
        <v>44044</v>
      </c>
      <c r="C124" s="18">
        <v>44044</v>
      </c>
      <c r="D124" s="18" t="str">
        <f>_xlfn.LET(_xlpm.d,SA_Gaming_Stats[[#This Row],[Month Start Date]],
     _xlpm.sy, YEAR(_xlpm.d) - (MONTH(_xlpm.d)&lt;7),
     "FY " &amp; _xlpm.sy &amp; "/" &amp; TEXT(MOD(_xlpm.sy+1,100),"00"))</f>
        <v>FY 2020/21</v>
      </c>
      <c r="E124" s="15">
        <v>71</v>
      </c>
      <c r="F124" s="15">
        <v>30.61</v>
      </c>
      <c r="G124" s="15">
        <v>40.39</v>
      </c>
      <c r="H124" s="15">
        <v>11254</v>
      </c>
      <c r="I124" s="15">
        <v>496</v>
      </c>
    </row>
    <row r="125" spans="1:9" ht="14" x14ac:dyDescent="0.15">
      <c r="A125" s="15" t="s">
        <v>109</v>
      </c>
      <c r="B125" s="17">
        <v>44075</v>
      </c>
      <c r="C125" s="18">
        <v>44075</v>
      </c>
      <c r="D125" s="18" t="str">
        <f>_xlfn.LET(_xlpm.d,SA_Gaming_Stats[[#This Row],[Month Start Date]],
     _xlpm.sy, YEAR(_xlpm.d) - (MONTH(_xlpm.d)&lt;7),
     "FY " &amp; _xlpm.sy &amp; "/" &amp; TEXT(MOD(_xlpm.sy+1,100),"00"))</f>
        <v>FY 2020/21</v>
      </c>
      <c r="E125" s="15">
        <v>65.59</v>
      </c>
      <c r="F125" s="15">
        <v>27.48</v>
      </c>
      <c r="G125" s="15">
        <v>38.11</v>
      </c>
      <c r="H125" s="15">
        <v>11402</v>
      </c>
      <c r="I125" s="15">
        <v>491</v>
      </c>
    </row>
    <row r="126" spans="1:9" ht="14" x14ac:dyDescent="0.15">
      <c r="A126" s="15" t="s">
        <v>112</v>
      </c>
      <c r="B126" s="17">
        <v>44105</v>
      </c>
      <c r="C126" s="18">
        <v>44105</v>
      </c>
      <c r="D126" s="18" t="str">
        <f>_xlfn.LET(_xlpm.d,SA_Gaming_Stats[[#This Row],[Month Start Date]],
     _xlpm.sy, YEAR(_xlpm.d) - (MONTH(_xlpm.d)&lt;7),
     "FY " &amp; _xlpm.sy &amp; "/" &amp; TEXT(MOD(_xlpm.sy+1,100),"00"))</f>
        <v>FY 2020/21</v>
      </c>
      <c r="E126" s="15">
        <v>65.459999999999994</v>
      </c>
      <c r="F126" s="15">
        <v>27.27</v>
      </c>
      <c r="G126" s="15">
        <v>38.19</v>
      </c>
      <c r="H126" s="15">
        <v>11399</v>
      </c>
      <c r="I126" s="15">
        <v>494</v>
      </c>
    </row>
    <row r="127" spans="1:9" ht="14" x14ac:dyDescent="0.15">
      <c r="A127" s="15" t="s">
        <v>112</v>
      </c>
      <c r="B127" s="17">
        <v>44136</v>
      </c>
      <c r="C127" s="18">
        <v>44136</v>
      </c>
      <c r="D127" s="18" t="str">
        <f>_xlfn.LET(_xlpm.d,SA_Gaming_Stats[[#This Row],[Month Start Date]],
     _xlpm.sy, YEAR(_xlpm.d) - (MONTH(_xlpm.d)&lt;7),
     "FY " &amp; _xlpm.sy &amp; "/" &amp; TEXT(MOD(_xlpm.sy+1,100),"00"))</f>
        <v>FY 2020/21</v>
      </c>
      <c r="E127" s="15">
        <v>51.58</v>
      </c>
      <c r="F127" s="15">
        <v>19.68</v>
      </c>
      <c r="G127" s="15">
        <v>31.9</v>
      </c>
      <c r="H127" s="15">
        <v>11361</v>
      </c>
      <c r="I127" s="15">
        <v>494</v>
      </c>
    </row>
    <row r="128" spans="1:9" ht="14" x14ac:dyDescent="0.15">
      <c r="A128" s="15" t="s">
        <v>112</v>
      </c>
      <c r="B128" s="17">
        <v>44166</v>
      </c>
      <c r="C128" s="18">
        <v>44166</v>
      </c>
      <c r="D128" s="18" t="str">
        <f>_xlfn.LET(_xlpm.d,SA_Gaming_Stats[[#This Row],[Month Start Date]],
     _xlpm.sy, YEAR(_xlpm.d) - (MONTH(_xlpm.d)&lt;7),
     "FY " &amp; _xlpm.sy &amp; "/" &amp; TEXT(MOD(_xlpm.sy+1,100),"00"))</f>
        <v>FY 2020/21</v>
      </c>
      <c r="E128" s="15">
        <v>59.95</v>
      </c>
      <c r="F128" s="15">
        <v>24.32</v>
      </c>
      <c r="G128" s="15">
        <v>35.630000000000003</v>
      </c>
      <c r="H128" s="15">
        <v>11395</v>
      </c>
      <c r="I128" s="15">
        <v>493</v>
      </c>
    </row>
    <row r="129" spans="1:9" ht="14" x14ac:dyDescent="0.15">
      <c r="A129" s="15" t="s">
        <v>113</v>
      </c>
      <c r="B129" s="17">
        <v>44197</v>
      </c>
      <c r="C129" s="18">
        <v>44197</v>
      </c>
      <c r="D129" s="18" t="str">
        <f>_xlfn.LET(_xlpm.d,SA_Gaming_Stats[[#This Row],[Month Start Date]],
     _xlpm.sy, YEAR(_xlpm.d) - (MONTH(_xlpm.d)&lt;7),
     "FY " &amp; _xlpm.sy &amp; "/" &amp; TEXT(MOD(_xlpm.sy+1,100),"00"))</f>
        <v>FY 2020/21</v>
      </c>
      <c r="E129" s="15">
        <v>59.03</v>
      </c>
      <c r="F129" s="15">
        <v>23.8</v>
      </c>
      <c r="G129" s="15">
        <v>35.229999999999997</v>
      </c>
      <c r="H129" s="15">
        <v>11388</v>
      </c>
      <c r="I129" s="15">
        <v>491</v>
      </c>
    </row>
    <row r="130" spans="1:9" ht="14" x14ac:dyDescent="0.15">
      <c r="A130" s="15" t="s">
        <v>113</v>
      </c>
      <c r="B130" s="17">
        <v>44228</v>
      </c>
      <c r="C130" s="18">
        <v>44228</v>
      </c>
      <c r="D130" s="18" t="str">
        <f>_xlfn.LET(_xlpm.d,SA_Gaming_Stats[[#This Row],[Month Start Date]],
     _xlpm.sy, YEAR(_xlpm.d) - (MONTH(_xlpm.d)&lt;7),
     "FY " &amp; _xlpm.sy &amp; "/" &amp; TEXT(MOD(_xlpm.sy+1,100),"00"))</f>
        <v>FY 2020/21</v>
      </c>
      <c r="E130" s="15">
        <v>54.15</v>
      </c>
      <c r="F130" s="15">
        <v>21.22</v>
      </c>
      <c r="G130" s="15">
        <v>32.93</v>
      </c>
      <c r="H130" s="15">
        <v>11450</v>
      </c>
      <c r="I130" s="15">
        <v>491</v>
      </c>
    </row>
    <row r="131" spans="1:9" ht="14" x14ac:dyDescent="0.15">
      <c r="A131" s="15" t="s">
        <v>113</v>
      </c>
      <c r="B131" s="17">
        <v>44256</v>
      </c>
      <c r="C131" s="18">
        <v>44256</v>
      </c>
      <c r="D131" s="18" t="str">
        <f>_xlfn.LET(_xlpm.d,SA_Gaming_Stats[[#This Row],[Month Start Date]],
     _xlpm.sy, YEAR(_xlpm.d) - (MONTH(_xlpm.d)&lt;7),
     "FY " &amp; _xlpm.sy &amp; "/" &amp; TEXT(MOD(_xlpm.sy+1,100),"00"))</f>
        <v>FY 2020/21</v>
      </c>
      <c r="E131" s="15">
        <v>67</v>
      </c>
      <c r="F131" s="15">
        <v>28.17</v>
      </c>
      <c r="G131" s="15">
        <v>38.83</v>
      </c>
      <c r="H131" s="15">
        <v>11588</v>
      </c>
      <c r="I131" s="15">
        <v>490</v>
      </c>
    </row>
    <row r="132" spans="1:9" ht="14" x14ac:dyDescent="0.15">
      <c r="A132" s="15" t="s">
        <v>114</v>
      </c>
      <c r="B132" s="17">
        <v>44287</v>
      </c>
      <c r="C132" s="18">
        <v>44287</v>
      </c>
      <c r="D132" s="18" t="str">
        <f>_xlfn.LET(_xlpm.d,SA_Gaming_Stats[[#This Row],[Month Start Date]],
     _xlpm.sy, YEAR(_xlpm.d) - (MONTH(_xlpm.d)&lt;7),
     "FY " &amp; _xlpm.sy &amp; "/" &amp; TEXT(MOD(_xlpm.sy+1,100),"00"))</f>
        <v>FY 2020/21</v>
      </c>
      <c r="E132" s="15">
        <v>66.38</v>
      </c>
      <c r="F132" s="15">
        <v>27.81</v>
      </c>
      <c r="G132" s="15">
        <v>38.57</v>
      </c>
      <c r="H132" s="15">
        <v>11678</v>
      </c>
      <c r="I132" s="15">
        <v>487</v>
      </c>
    </row>
    <row r="133" spans="1:9" ht="14" x14ac:dyDescent="0.15">
      <c r="A133" s="15" t="s">
        <v>114</v>
      </c>
      <c r="B133" s="17">
        <v>44317</v>
      </c>
      <c r="C133" s="18">
        <v>44317</v>
      </c>
      <c r="D133" s="18" t="str">
        <f>_xlfn.LET(_xlpm.d,SA_Gaming_Stats[[#This Row],[Month Start Date]],
     _xlpm.sy, YEAR(_xlpm.d) - (MONTH(_xlpm.d)&lt;7),
     "FY " &amp; _xlpm.sy &amp; "/" &amp; TEXT(MOD(_xlpm.sy+1,100),"00"))</f>
        <v>FY 2020/21</v>
      </c>
      <c r="E133" s="15">
        <v>69.14</v>
      </c>
      <c r="F133" s="15">
        <v>29.46</v>
      </c>
      <c r="G133" s="15">
        <v>39.68</v>
      </c>
      <c r="H133" s="15">
        <v>11688</v>
      </c>
      <c r="I133" s="15">
        <v>487</v>
      </c>
    </row>
    <row r="134" spans="1:9" ht="14" x14ac:dyDescent="0.15">
      <c r="A134" s="15" t="s">
        <v>114</v>
      </c>
      <c r="B134" s="17">
        <v>44348</v>
      </c>
      <c r="C134" s="18">
        <v>44348</v>
      </c>
      <c r="D134" s="18" t="str">
        <f>_xlfn.LET(_xlpm.d,SA_Gaming_Stats[[#This Row],[Month Start Date]],
     _xlpm.sy, YEAR(_xlpm.d) - (MONTH(_xlpm.d)&lt;7),
     "FY " &amp; _xlpm.sy &amp; "/" &amp; TEXT(MOD(_xlpm.sy+1,100),"00"))</f>
        <v>FY 2020/21</v>
      </c>
      <c r="E134" s="15">
        <v>67.38</v>
      </c>
      <c r="F134" s="15">
        <v>28.52</v>
      </c>
      <c r="G134" s="15">
        <v>38.86</v>
      </c>
      <c r="H134" s="15">
        <v>11698</v>
      </c>
      <c r="I134" s="15">
        <v>486</v>
      </c>
    </row>
    <row r="135" spans="1:9" ht="14" x14ac:dyDescent="0.15">
      <c r="A135" s="15" t="s">
        <v>109</v>
      </c>
      <c r="B135" s="17">
        <v>44378</v>
      </c>
      <c r="C135" s="18">
        <v>44378</v>
      </c>
      <c r="D135" s="18" t="str">
        <f>_xlfn.LET(_xlpm.d,SA_Gaming_Stats[[#This Row],[Month Start Date]],
     _xlpm.sy, YEAR(_xlpm.d) - (MONTH(_xlpm.d)&lt;7),
     "FY " &amp; _xlpm.sy &amp; "/" &amp; TEXT(MOD(_xlpm.sy+1,100),"00"))</f>
        <v>FY 2021/22</v>
      </c>
      <c r="E135" s="15">
        <v>57.28</v>
      </c>
      <c r="F135" s="15">
        <v>23.16</v>
      </c>
      <c r="G135" s="15">
        <v>34.119999999999997</v>
      </c>
      <c r="H135" s="15">
        <v>11607</v>
      </c>
      <c r="I135" s="15">
        <v>486</v>
      </c>
    </row>
    <row r="136" spans="1:9" ht="14" x14ac:dyDescent="0.15">
      <c r="A136" s="15" t="s">
        <v>109</v>
      </c>
      <c r="B136" s="17">
        <v>44409</v>
      </c>
      <c r="C136" s="18">
        <v>44409</v>
      </c>
      <c r="D136" s="18" t="str">
        <f>_xlfn.LET(_xlpm.d,SA_Gaming_Stats[[#This Row],[Month Start Date]],
     _xlpm.sy, YEAR(_xlpm.d) - (MONTH(_xlpm.d)&lt;7),
     "FY " &amp; _xlpm.sy &amp; "/" &amp; TEXT(MOD(_xlpm.sy+1,100),"00"))</f>
        <v>FY 2021/22</v>
      </c>
      <c r="E136" s="15">
        <v>72.87</v>
      </c>
      <c r="F136" s="15">
        <v>31.59</v>
      </c>
      <c r="G136" s="15">
        <v>41.28</v>
      </c>
      <c r="H136" s="15">
        <v>11668</v>
      </c>
      <c r="I136" s="15">
        <v>486</v>
      </c>
    </row>
    <row r="137" spans="1:9" ht="14" x14ac:dyDescent="0.15">
      <c r="A137" s="15" t="s">
        <v>109</v>
      </c>
      <c r="B137" s="17">
        <v>44440</v>
      </c>
      <c r="C137" s="18">
        <v>44440</v>
      </c>
      <c r="D137" s="18" t="str">
        <f>_xlfn.LET(_xlpm.d,SA_Gaming_Stats[[#This Row],[Month Start Date]],
     _xlpm.sy, YEAR(_xlpm.d) - (MONTH(_xlpm.d)&lt;7),
     "FY " &amp; _xlpm.sy &amp; "/" &amp; TEXT(MOD(_xlpm.sy+1,100),"00"))</f>
        <v>FY 2021/22</v>
      </c>
      <c r="E137" s="15">
        <v>70.430000000000007</v>
      </c>
      <c r="F137" s="15">
        <v>30.23</v>
      </c>
      <c r="G137" s="15">
        <v>40.200000000000003</v>
      </c>
      <c r="H137" s="15">
        <v>11659</v>
      </c>
      <c r="I137" s="15">
        <v>486</v>
      </c>
    </row>
    <row r="138" spans="1:9" ht="14" x14ac:dyDescent="0.15">
      <c r="A138" s="15" t="s">
        <v>112</v>
      </c>
      <c r="B138" s="17">
        <v>44470</v>
      </c>
      <c r="C138" s="18">
        <v>44470</v>
      </c>
      <c r="D138" s="18" t="str">
        <f>_xlfn.LET(_xlpm.d,SA_Gaming_Stats[[#This Row],[Month Start Date]],
     _xlpm.sy, YEAR(_xlpm.d) - (MONTH(_xlpm.d)&lt;7),
     "FY " &amp; _xlpm.sy &amp; "/" &amp; TEXT(MOD(_xlpm.sy+1,100),"00"))</f>
        <v>FY 2021/22</v>
      </c>
      <c r="E138" s="15">
        <v>73.23</v>
      </c>
      <c r="F138" s="15">
        <v>31.76</v>
      </c>
      <c r="G138" s="15">
        <v>41.47</v>
      </c>
      <c r="H138" s="15">
        <v>11691</v>
      </c>
      <c r="I138" s="15">
        <v>486</v>
      </c>
    </row>
    <row r="139" spans="1:9" ht="14" x14ac:dyDescent="0.15">
      <c r="A139" s="15" t="s">
        <v>112</v>
      </c>
      <c r="B139" s="17">
        <v>44501</v>
      </c>
      <c r="C139" s="18">
        <v>44501</v>
      </c>
      <c r="D139" s="18" t="str">
        <f>_xlfn.LET(_xlpm.d,SA_Gaming_Stats[[#This Row],[Month Start Date]],
     _xlpm.sy, YEAR(_xlpm.d) - (MONTH(_xlpm.d)&lt;7),
     "FY " &amp; _xlpm.sy &amp; "/" &amp; TEXT(MOD(_xlpm.sy+1,100),"00"))</f>
        <v>FY 2021/22</v>
      </c>
      <c r="E139" s="15">
        <v>69.02</v>
      </c>
      <c r="F139" s="15">
        <v>29.49</v>
      </c>
      <c r="G139" s="15">
        <v>39.520000000000003</v>
      </c>
      <c r="H139" s="15">
        <v>11687</v>
      </c>
      <c r="I139" s="15">
        <v>486</v>
      </c>
    </row>
    <row r="140" spans="1:9" ht="14" x14ac:dyDescent="0.15">
      <c r="A140" s="15" t="s">
        <v>112</v>
      </c>
      <c r="B140" s="17">
        <v>44531</v>
      </c>
      <c r="C140" s="18">
        <v>44531</v>
      </c>
      <c r="D140" s="18" t="str">
        <f>_xlfn.LET(_xlpm.d,SA_Gaming_Stats[[#This Row],[Month Start Date]],
     _xlpm.sy, YEAR(_xlpm.d) - (MONTH(_xlpm.d)&lt;7),
     "FY " &amp; _xlpm.sy &amp; "/" &amp; TEXT(MOD(_xlpm.sy+1,100),"00"))</f>
        <v>FY 2021/22</v>
      </c>
      <c r="E140" s="15">
        <v>67.63</v>
      </c>
      <c r="F140" s="15">
        <v>28.75</v>
      </c>
      <c r="G140" s="15">
        <v>38.880000000000003</v>
      </c>
      <c r="H140" s="15">
        <v>11740</v>
      </c>
      <c r="I140" s="15">
        <v>487</v>
      </c>
    </row>
    <row r="141" spans="1:9" ht="14" x14ac:dyDescent="0.15">
      <c r="A141" s="15" t="s">
        <v>113</v>
      </c>
      <c r="B141" s="17">
        <v>44562</v>
      </c>
      <c r="C141" s="18">
        <v>44562</v>
      </c>
      <c r="D141" s="18" t="str">
        <f>_xlfn.LET(_xlpm.d,SA_Gaming_Stats[[#This Row],[Month Start Date]],
     _xlpm.sy, YEAR(_xlpm.d) - (MONTH(_xlpm.d)&lt;7),
     "FY " &amp; _xlpm.sy &amp; "/" &amp; TEXT(MOD(_xlpm.sy+1,100),"00"))</f>
        <v>FY 2021/22</v>
      </c>
      <c r="E141" s="15">
        <v>62.48</v>
      </c>
      <c r="F141" s="15">
        <v>25.91</v>
      </c>
      <c r="G141" s="15">
        <v>36.57</v>
      </c>
      <c r="H141" s="15">
        <v>11711</v>
      </c>
      <c r="I141" s="15">
        <v>486</v>
      </c>
    </row>
    <row r="142" spans="1:9" ht="14" x14ac:dyDescent="0.15">
      <c r="A142" s="15" t="s">
        <v>113</v>
      </c>
      <c r="B142" s="17">
        <v>44593</v>
      </c>
      <c r="C142" s="18">
        <v>44593</v>
      </c>
      <c r="D142" s="18" t="str">
        <f>_xlfn.LET(_xlpm.d,SA_Gaming_Stats[[#This Row],[Month Start Date]],
     _xlpm.sy, YEAR(_xlpm.d) - (MONTH(_xlpm.d)&lt;7),
     "FY " &amp; _xlpm.sy &amp; "/" &amp; TEXT(MOD(_xlpm.sy+1,100),"00"))</f>
        <v>FY 2021/22</v>
      </c>
      <c r="E142" s="15">
        <v>64.510000000000005</v>
      </c>
      <c r="F142" s="15">
        <v>27.05</v>
      </c>
      <c r="G142" s="15">
        <v>37.46</v>
      </c>
      <c r="H142" s="15">
        <v>11701</v>
      </c>
      <c r="I142" s="15">
        <v>486</v>
      </c>
    </row>
    <row r="143" spans="1:9" ht="14" x14ac:dyDescent="0.15">
      <c r="A143" s="15" t="s">
        <v>113</v>
      </c>
      <c r="B143" s="17">
        <v>44621</v>
      </c>
      <c r="C143" s="18">
        <v>44621</v>
      </c>
      <c r="D143" s="18" t="str">
        <f>_xlfn.LET(_xlpm.d,SA_Gaming_Stats[[#This Row],[Month Start Date]],
     _xlpm.sy, YEAR(_xlpm.d) - (MONTH(_xlpm.d)&lt;7),
     "FY " &amp; _xlpm.sy &amp; "/" &amp; TEXT(MOD(_xlpm.sy+1,100),"00"))</f>
        <v>FY 2021/22</v>
      </c>
      <c r="E143" s="15">
        <v>73.459999999999994</v>
      </c>
      <c r="F143" s="15">
        <v>32.06</v>
      </c>
      <c r="G143" s="15">
        <v>41.4</v>
      </c>
      <c r="H143" s="15">
        <v>11704</v>
      </c>
      <c r="I143" s="15">
        <v>486</v>
      </c>
    </row>
    <row r="144" spans="1:9" ht="14" x14ac:dyDescent="0.15">
      <c r="A144" s="15" t="s">
        <v>114</v>
      </c>
      <c r="B144" s="17">
        <v>44652</v>
      </c>
      <c r="C144" s="18">
        <v>44652</v>
      </c>
      <c r="D144" s="18" t="str">
        <f>_xlfn.LET(_xlpm.d,SA_Gaming_Stats[[#This Row],[Month Start Date]],
     _xlpm.sy, YEAR(_xlpm.d) - (MONTH(_xlpm.d)&lt;7),
     "FY " &amp; _xlpm.sy &amp; "/" &amp; TEXT(MOD(_xlpm.sy+1,100),"00"))</f>
        <v>FY 2021/22</v>
      </c>
      <c r="E144" s="15">
        <v>73.239999999999995</v>
      </c>
      <c r="F144" s="15">
        <v>32</v>
      </c>
      <c r="G144" s="15">
        <v>41.23</v>
      </c>
      <c r="H144" s="15">
        <v>11713</v>
      </c>
      <c r="I144" s="15">
        <v>487</v>
      </c>
    </row>
    <row r="145" spans="1:9" ht="14" x14ac:dyDescent="0.15">
      <c r="A145" s="15" t="s">
        <v>114</v>
      </c>
      <c r="B145" s="17">
        <v>44682</v>
      </c>
      <c r="C145" s="18">
        <v>44682</v>
      </c>
      <c r="D145" s="18" t="str">
        <f>_xlfn.LET(_xlpm.d,SA_Gaming_Stats[[#This Row],[Month Start Date]],
     _xlpm.sy, YEAR(_xlpm.d) - (MONTH(_xlpm.d)&lt;7),
     "FY " &amp; _xlpm.sy &amp; "/" &amp; TEXT(MOD(_xlpm.sy+1,100),"00"))</f>
        <v>FY 2021/22</v>
      </c>
      <c r="E145" s="15">
        <v>74.709999999999994</v>
      </c>
      <c r="F145" s="15">
        <v>32.78</v>
      </c>
      <c r="G145" s="15">
        <v>41.93</v>
      </c>
      <c r="H145" s="15">
        <v>11677</v>
      </c>
      <c r="I145" s="15">
        <v>487</v>
      </c>
    </row>
    <row r="146" spans="1:9" ht="14" x14ac:dyDescent="0.15">
      <c r="A146" s="15" t="s">
        <v>114</v>
      </c>
      <c r="B146" s="17">
        <v>44713</v>
      </c>
      <c r="C146" s="18">
        <v>44713</v>
      </c>
      <c r="D146" s="18" t="str">
        <f>_xlfn.LET(_xlpm.d,SA_Gaming_Stats[[#This Row],[Month Start Date]],
     _xlpm.sy, YEAR(_xlpm.d) - (MONTH(_xlpm.d)&lt;7),
     "FY " &amp; _xlpm.sy &amp; "/" &amp; TEXT(MOD(_xlpm.sy+1,100),"00"))</f>
        <v>FY 2021/22</v>
      </c>
      <c r="E146" s="15">
        <v>72.27</v>
      </c>
      <c r="F146" s="15">
        <v>31.43</v>
      </c>
      <c r="G146" s="15">
        <v>40.83</v>
      </c>
      <c r="H146" s="15">
        <v>11618</v>
      </c>
      <c r="I146" s="15">
        <v>487</v>
      </c>
    </row>
    <row r="147" spans="1:9" ht="14" x14ac:dyDescent="0.15">
      <c r="A147" s="15" t="s">
        <v>109</v>
      </c>
      <c r="B147" s="17">
        <v>44743</v>
      </c>
      <c r="C147" s="18">
        <v>44743</v>
      </c>
      <c r="D147" s="18" t="str">
        <f>_xlfn.LET(_xlpm.d,SA_Gaming_Stats[[#This Row],[Month Start Date]],
     _xlpm.sy, YEAR(_xlpm.d) - (MONTH(_xlpm.d)&lt;7),
     "FY " &amp; _xlpm.sy &amp; "/" &amp; TEXT(MOD(_xlpm.sy+1,100),"00"))</f>
        <v>FY 2022/23</v>
      </c>
      <c r="E147" s="15">
        <v>82.85</v>
      </c>
      <c r="F147" s="15">
        <v>37.549999999999997</v>
      </c>
      <c r="G147" s="15">
        <v>45.3</v>
      </c>
      <c r="H147" s="15">
        <v>11677</v>
      </c>
      <c r="I147" s="15">
        <v>489</v>
      </c>
    </row>
    <row r="148" spans="1:9" ht="14" x14ac:dyDescent="0.15">
      <c r="A148" s="15" t="s">
        <v>109</v>
      </c>
      <c r="B148" s="17">
        <v>44774</v>
      </c>
      <c r="C148" s="18">
        <v>44774</v>
      </c>
      <c r="D148" s="18" t="str">
        <f>_xlfn.LET(_xlpm.d,SA_Gaming_Stats[[#This Row],[Month Start Date]],
     _xlpm.sy, YEAR(_xlpm.d) - (MONTH(_xlpm.d)&lt;7),
     "FY " &amp; _xlpm.sy &amp; "/" &amp; TEXT(MOD(_xlpm.sy+1,100),"00"))</f>
        <v>FY 2022/23</v>
      </c>
      <c r="E148" s="15">
        <v>83.2</v>
      </c>
      <c r="F148" s="15">
        <v>37.65</v>
      </c>
      <c r="G148" s="15">
        <v>45.55</v>
      </c>
      <c r="H148" s="15">
        <v>11661</v>
      </c>
      <c r="I148" s="15">
        <v>488</v>
      </c>
    </row>
    <row r="149" spans="1:9" ht="14" x14ac:dyDescent="0.15">
      <c r="A149" s="15" t="s">
        <v>109</v>
      </c>
      <c r="B149" s="17">
        <v>44805</v>
      </c>
      <c r="C149" s="18">
        <v>44805</v>
      </c>
      <c r="D149" s="18" t="str">
        <f>_xlfn.LET(_xlpm.d,SA_Gaming_Stats[[#This Row],[Month Start Date]],
     _xlpm.sy, YEAR(_xlpm.d) - (MONTH(_xlpm.d)&lt;7),
     "FY " &amp; _xlpm.sy &amp; "/" &amp; TEXT(MOD(_xlpm.sy+1,100),"00"))</f>
        <v>FY 2022/23</v>
      </c>
      <c r="E149" s="15">
        <v>80.3</v>
      </c>
      <c r="F149" s="15">
        <v>35.880000000000003</v>
      </c>
      <c r="G149" s="15">
        <v>44.43</v>
      </c>
      <c r="H149" s="15">
        <v>11715</v>
      </c>
      <c r="I149" s="15">
        <v>482</v>
      </c>
    </row>
    <row r="150" spans="1:9" ht="14" x14ac:dyDescent="0.15">
      <c r="A150" s="15" t="s">
        <v>112</v>
      </c>
      <c r="B150" s="17">
        <v>44835</v>
      </c>
      <c r="C150" s="18">
        <v>44835</v>
      </c>
      <c r="D150" s="18" t="str">
        <f>_xlfn.LET(_xlpm.d,SA_Gaming_Stats[[#This Row],[Month Start Date]],
     _xlpm.sy, YEAR(_xlpm.d) - (MONTH(_xlpm.d)&lt;7),
     "FY " &amp; _xlpm.sy &amp; "/" &amp; TEXT(MOD(_xlpm.sy+1,100),"00"))</f>
        <v>FY 2022/23</v>
      </c>
      <c r="E150" s="15">
        <v>78.62</v>
      </c>
      <c r="F150" s="15">
        <v>34.94</v>
      </c>
      <c r="G150" s="15">
        <v>43.69</v>
      </c>
      <c r="H150" s="15">
        <v>11703</v>
      </c>
      <c r="I150" s="15">
        <v>484</v>
      </c>
    </row>
    <row r="151" spans="1:9" ht="14" x14ac:dyDescent="0.15">
      <c r="A151" s="15" t="s">
        <v>112</v>
      </c>
      <c r="B151" s="17">
        <v>44866</v>
      </c>
      <c r="C151" s="18">
        <v>44866</v>
      </c>
      <c r="D151" s="18" t="str">
        <f>_xlfn.LET(_xlpm.d,SA_Gaming_Stats[[#This Row],[Month Start Date]],
     _xlpm.sy, YEAR(_xlpm.d) - (MONTH(_xlpm.d)&lt;7),
     "FY " &amp; _xlpm.sy &amp; "/" &amp; TEXT(MOD(_xlpm.sy+1,100),"00"))</f>
        <v>FY 2022/23</v>
      </c>
      <c r="E151" s="15">
        <v>74.89</v>
      </c>
      <c r="F151" s="15">
        <v>32.770000000000003</v>
      </c>
      <c r="G151" s="15">
        <v>42.12</v>
      </c>
      <c r="H151" s="15">
        <v>11687</v>
      </c>
      <c r="I151" s="15">
        <v>483</v>
      </c>
    </row>
    <row r="152" spans="1:9" ht="14" x14ac:dyDescent="0.15">
      <c r="A152" s="15" t="s">
        <v>112</v>
      </c>
      <c r="B152" s="17">
        <v>44896</v>
      </c>
      <c r="C152" s="18">
        <v>44896</v>
      </c>
      <c r="D152" s="18" t="str">
        <f>_xlfn.LET(_xlpm.d,SA_Gaming_Stats[[#This Row],[Month Start Date]],
     _xlpm.sy, YEAR(_xlpm.d) - (MONTH(_xlpm.d)&lt;7),
     "FY " &amp; _xlpm.sy &amp; "/" &amp; TEXT(MOD(_xlpm.sy+1,100),"00"))</f>
        <v>FY 2022/23</v>
      </c>
      <c r="E152" s="15">
        <v>76.959999999999994</v>
      </c>
      <c r="F152" s="15">
        <v>34.01</v>
      </c>
      <c r="G152" s="15">
        <v>42.95</v>
      </c>
      <c r="H152" s="15">
        <v>11642</v>
      </c>
      <c r="I152" s="15">
        <v>481</v>
      </c>
    </row>
    <row r="153" spans="1:9" ht="14" x14ac:dyDescent="0.15">
      <c r="A153" s="15" t="s">
        <v>113</v>
      </c>
      <c r="B153" s="17">
        <v>44927</v>
      </c>
      <c r="C153" s="18">
        <v>44927</v>
      </c>
      <c r="D153" s="18" t="str">
        <f>_xlfn.LET(_xlpm.d,SA_Gaming_Stats[[#This Row],[Month Start Date]],
     _xlpm.sy, YEAR(_xlpm.d) - (MONTH(_xlpm.d)&lt;7),
     "FY " &amp; _xlpm.sy &amp; "/" &amp; TEXT(MOD(_xlpm.sy+1,100),"00"))</f>
        <v>FY 2022/23</v>
      </c>
      <c r="E153" s="15">
        <v>73.349999999999994</v>
      </c>
      <c r="F153" s="15">
        <v>31.9</v>
      </c>
      <c r="G153" s="15">
        <v>41.45</v>
      </c>
      <c r="H153" s="15">
        <v>11639</v>
      </c>
      <c r="I153" s="15">
        <v>478</v>
      </c>
    </row>
    <row r="154" spans="1:9" ht="14" x14ac:dyDescent="0.15">
      <c r="A154" s="15" t="s">
        <v>113</v>
      </c>
      <c r="B154" s="17">
        <v>44958</v>
      </c>
      <c r="C154" s="18">
        <v>44958</v>
      </c>
      <c r="D154" s="18" t="str">
        <f>_xlfn.LET(_xlpm.d,SA_Gaming_Stats[[#This Row],[Month Start Date]],
     _xlpm.sy, YEAR(_xlpm.d) - (MONTH(_xlpm.d)&lt;7),
     "FY " &amp; _xlpm.sy &amp; "/" &amp; TEXT(MOD(_xlpm.sy+1,100),"00"))</f>
        <v>FY 2022/23</v>
      </c>
      <c r="E154" s="15">
        <v>68.61</v>
      </c>
      <c r="F154" s="15">
        <v>29.19</v>
      </c>
      <c r="G154" s="15">
        <v>39.42</v>
      </c>
      <c r="H154" s="15">
        <v>11654</v>
      </c>
      <c r="I154" s="15">
        <v>479</v>
      </c>
    </row>
    <row r="155" spans="1:9" ht="14" x14ac:dyDescent="0.15">
      <c r="A155" s="15" t="s">
        <v>113</v>
      </c>
      <c r="B155" s="17">
        <v>44986</v>
      </c>
      <c r="C155" s="18">
        <v>44986</v>
      </c>
      <c r="D155" s="18" t="str">
        <f>_xlfn.LET(_xlpm.d,SA_Gaming_Stats[[#This Row],[Month Start Date]],
     _xlpm.sy, YEAR(_xlpm.d) - (MONTH(_xlpm.d)&lt;7),
     "FY " &amp; _xlpm.sy &amp; "/" &amp; TEXT(MOD(_xlpm.sy+1,100),"00"))</f>
        <v>FY 2022/23</v>
      </c>
      <c r="E155" s="15">
        <v>76.19</v>
      </c>
      <c r="F155" s="15">
        <v>33.43</v>
      </c>
      <c r="G155" s="15">
        <v>42.76</v>
      </c>
      <c r="H155" s="15">
        <v>11676</v>
      </c>
      <c r="I155" s="15">
        <v>479</v>
      </c>
    </row>
    <row r="156" spans="1:9" ht="14" x14ac:dyDescent="0.15">
      <c r="A156" s="15" t="s">
        <v>114</v>
      </c>
      <c r="B156" s="17">
        <v>45017</v>
      </c>
      <c r="C156" s="18">
        <v>45017</v>
      </c>
      <c r="D156" s="18" t="str">
        <f>_xlfn.LET(_xlpm.d,SA_Gaming_Stats[[#This Row],[Month Start Date]],
     _xlpm.sy, YEAR(_xlpm.d) - (MONTH(_xlpm.d)&lt;7),
     "FY " &amp; _xlpm.sy &amp; "/" &amp; TEXT(MOD(_xlpm.sy+1,100),"00"))</f>
        <v>FY 2022/23</v>
      </c>
      <c r="E156" s="15">
        <v>72.03</v>
      </c>
      <c r="F156" s="15">
        <v>31.22</v>
      </c>
      <c r="G156" s="15">
        <v>40.81</v>
      </c>
      <c r="H156" s="15">
        <v>11698</v>
      </c>
      <c r="I156" s="15">
        <v>479</v>
      </c>
    </row>
    <row r="157" spans="1:9" ht="14" x14ac:dyDescent="0.15">
      <c r="A157" s="15" t="s">
        <v>114</v>
      </c>
      <c r="B157" s="17">
        <v>45047</v>
      </c>
      <c r="C157" s="18">
        <v>45047</v>
      </c>
      <c r="D157" s="18" t="str">
        <f>_xlfn.LET(_xlpm.d,SA_Gaming_Stats[[#This Row],[Month Start Date]],
     _xlpm.sy, YEAR(_xlpm.d) - (MONTH(_xlpm.d)&lt;7),
     "FY " &amp; _xlpm.sy &amp; "/" &amp; TEXT(MOD(_xlpm.sy+1,100),"00"))</f>
        <v>FY 2022/23</v>
      </c>
      <c r="E157" s="15">
        <v>75.92</v>
      </c>
      <c r="F157" s="15">
        <v>33.43</v>
      </c>
      <c r="G157" s="15">
        <v>42.49</v>
      </c>
      <c r="H157" s="15">
        <v>11652</v>
      </c>
      <c r="I157" s="15">
        <v>478</v>
      </c>
    </row>
    <row r="158" spans="1:9" ht="14" x14ac:dyDescent="0.15">
      <c r="A158" s="15" t="s">
        <v>114</v>
      </c>
      <c r="B158" s="17">
        <v>45078</v>
      </c>
      <c r="C158" s="18">
        <v>45078</v>
      </c>
      <c r="D158" s="18" t="str">
        <f>_xlfn.LET(_xlpm.d,SA_Gaming_Stats[[#This Row],[Month Start Date]],
     _xlpm.sy, YEAR(_xlpm.d) - (MONTH(_xlpm.d)&lt;7),
     "FY " &amp; _xlpm.sy &amp; "/" &amp; TEXT(MOD(_xlpm.sy+1,100),"00"))</f>
        <v>FY 2022/23</v>
      </c>
      <c r="E158" s="15">
        <v>74.599999999999994</v>
      </c>
      <c r="F158" s="15">
        <v>32.6</v>
      </c>
      <c r="G158" s="15">
        <v>42</v>
      </c>
      <c r="H158" s="15">
        <v>11691</v>
      </c>
      <c r="I158" s="15">
        <v>475</v>
      </c>
    </row>
    <row r="159" spans="1:9" ht="14" x14ac:dyDescent="0.15">
      <c r="A159" s="15" t="s">
        <v>109</v>
      </c>
      <c r="B159" s="17">
        <v>45108</v>
      </c>
      <c r="C159" s="18">
        <v>45108</v>
      </c>
      <c r="D159" s="18" t="str">
        <f>_xlfn.LET(_xlpm.d,SA_Gaming_Stats[[#This Row],[Month Start Date]],
     _xlpm.sy, YEAR(_xlpm.d) - (MONTH(_xlpm.d)&lt;7),
     "FY " &amp; _xlpm.sy &amp; "/" &amp; TEXT(MOD(_xlpm.sy+1,100),"00"))</f>
        <v>FY 2023/24</v>
      </c>
      <c r="E159" s="15">
        <v>82.05</v>
      </c>
      <c r="F159" s="15">
        <v>37.020000000000003</v>
      </c>
      <c r="G159" s="15">
        <v>45.04</v>
      </c>
      <c r="H159" s="15">
        <v>11694</v>
      </c>
      <c r="I159" s="15">
        <v>475</v>
      </c>
    </row>
    <row r="160" spans="1:9" ht="14" x14ac:dyDescent="0.15">
      <c r="A160" s="15" t="s">
        <v>109</v>
      </c>
      <c r="B160" s="17">
        <v>45139</v>
      </c>
      <c r="C160" s="18">
        <v>45139</v>
      </c>
      <c r="D160" s="18" t="str">
        <f>_xlfn.LET(_xlpm.d,SA_Gaming_Stats[[#This Row],[Month Start Date]],
     _xlpm.sy, YEAR(_xlpm.d) - (MONTH(_xlpm.d)&lt;7),
     "FY " &amp; _xlpm.sy &amp; "/" &amp; TEXT(MOD(_xlpm.sy+1,100),"00"))</f>
        <v>FY 2023/24</v>
      </c>
      <c r="E160" s="15">
        <v>82.01</v>
      </c>
      <c r="F160" s="15">
        <v>36.78</v>
      </c>
      <c r="G160" s="15">
        <v>45.22</v>
      </c>
      <c r="H160" s="15">
        <v>11688</v>
      </c>
      <c r="I160" s="15">
        <v>474</v>
      </c>
    </row>
    <row r="161" spans="1:9" ht="14" x14ac:dyDescent="0.15">
      <c r="A161" s="15" t="s">
        <v>109</v>
      </c>
      <c r="B161" s="17">
        <v>45170</v>
      </c>
      <c r="C161" s="18">
        <v>45170</v>
      </c>
      <c r="D161" s="18" t="str">
        <f>_xlfn.LET(_xlpm.d,SA_Gaming_Stats[[#This Row],[Month Start Date]],
     _xlpm.sy, YEAR(_xlpm.d) - (MONTH(_xlpm.d)&lt;7),
     "FY " &amp; _xlpm.sy &amp; "/" &amp; TEXT(MOD(_xlpm.sy+1,100),"00"))</f>
        <v>FY 2023/24</v>
      </c>
      <c r="E161" s="15">
        <v>78.7</v>
      </c>
      <c r="F161" s="15">
        <v>34.94</v>
      </c>
      <c r="G161" s="15">
        <v>43.75</v>
      </c>
      <c r="H161" s="15">
        <v>11672</v>
      </c>
      <c r="I161" s="15">
        <v>471</v>
      </c>
    </row>
    <row r="162" spans="1:9" ht="14" x14ac:dyDescent="0.15">
      <c r="A162" s="15" t="s">
        <v>112</v>
      </c>
      <c r="B162" s="17">
        <v>45200</v>
      </c>
      <c r="C162" s="18">
        <v>45200</v>
      </c>
      <c r="D162" s="18" t="str">
        <f>_xlfn.LET(_xlpm.d,SA_Gaming_Stats[[#This Row],[Month Start Date]],
     _xlpm.sy, YEAR(_xlpm.d) - (MONTH(_xlpm.d)&lt;7),
     "FY " &amp; _xlpm.sy &amp; "/" &amp; TEXT(MOD(_xlpm.sy+1,100),"00"))</f>
        <v>FY 2023/24</v>
      </c>
      <c r="E162" s="15">
        <v>80.180000000000007</v>
      </c>
      <c r="F162" s="15">
        <v>35.619999999999997</v>
      </c>
      <c r="G162" s="15">
        <v>44.55</v>
      </c>
      <c r="H162" s="15">
        <v>11688</v>
      </c>
      <c r="I162" s="15">
        <v>472</v>
      </c>
    </row>
    <row r="163" spans="1:9" ht="14" x14ac:dyDescent="0.15">
      <c r="A163" s="15" t="s">
        <v>112</v>
      </c>
      <c r="B163" s="17">
        <v>45231</v>
      </c>
      <c r="C163" s="18">
        <v>45231</v>
      </c>
      <c r="D163" s="18" t="str">
        <f>_xlfn.LET(_xlpm.d,SA_Gaming_Stats[[#This Row],[Month Start Date]],
     _xlpm.sy, YEAR(_xlpm.d) - (MONTH(_xlpm.d)&lt;7),
     "FY " &amp; _xlpm.sy &amp; "/" &amp; TEXT(MOD(_xlpm.sy+1,100),"00"))</f>
        <v>FY 2023/24</v>
      </c>
      <c r="E163" s="15">
        <v>78.78</v>
      </c>
      <c r="F163" s="15">
        <v>34.83</v>
      </c>
      <c r="G163" s="15">
        <v>43.94</v>
      </c>
      <c r="H163" s="15">
        <v>11695</v>
      </c>
      <c r="I163" s="15">
        <v>472</v>
      </c>
    </row>
    <row r="164" spans="1:9" ht="14" x14ac:dyDescent="0.15">
      <c r="A164" s="15" t="s">
        <v>112</v>
      </c>
      <c r="B164" s="17">
        <v>45261</v>
      </c>
      <c r="C164" s="18">
        <v>45261</v>
      </c>
      <c r="D164" s="18" t="str">
        <f>_xlfn.LET(_xlpm.d,SA_Gaming_Stats[[#This Row],[Month Start Date]],
     _xlpm.sy, YEAR(_xlpm.d) - (MONTH(_xlpm.d)&lt;7),
     "FY " &amp; _xlpm.sy &amp; "/" &amp; TEXT(MOD(_xlpm.sy+1,100),"00"))</f>
        <v>FY 2023/24</v>
      </c>
      <c r="E164" s="15">
        <v>83.03</v>
      </c>
      <c r="F164" s="15">
        <v>37.26</v>
      </c>
      <c r="G164" s="15">
        <v>45.78</v>
      </c>
      <c r="H164" s="15">
        <v>11728</v>
      </c>
      <c r="I164" s="15">
        <v>473</v>
      </c>
    </row>
    <row r="165" spans="1:9" ht="14" x14ac:dyDescent="0.15">
      <c r="A165" s="15" t="s">
        <v>113</v>
      </c>
      <c r="B165" s="17">
        <v>45292</v>
      </c>
      <c r="C165" s="18">
        <v>45292</v>
      </c>
      <c r="D165" s="18" t="str">
        <f>_xlfn.LET(_xlpm.d,SA_Gaming_Stats[[#This Row],[Month Start Date]],
     _xlpm.sy, YEAR(_xlpm.d) - (MONTH(_xlpm.d)&lt;7),
     "FY " &amp; _xlpm.sy &amp; "/" &amp; TEXT(MOD(_xlpm.sy+1,100),"00"))</f>
        <v>FY 2023/24</v>
      </c>
      <c r="E165" s="15">
        <v>76.62</v>
      </c>
      <c r="F165" s="15">
        <v>33.61</v>
      </c>
      <c r="G165" s="15">
        <v>43.01</v>
      </c>
      <c r="H165" s="15">
        <v>11729</v>
      </c>
      <c r="I165" s="15">
        <v>473</v>
      </c>
    </row>
    <row r="166" spans="1:9" ht="14" x14ac:dyDescent="0.15">
      <c r="A166" s="15" t="s">
        <v>113</v>
      </c>
      <c r="B166" s="17">
        <v>45323</v>
      </c>
      <c r="C166" s="18">
        <v>45323</v>
      </c>
      <c r="D166" s="18" t="str">
        <f>_xlfn.LET(_xlpm.d,SA_Gaming_Stats[[#This Row],[Month Start Date]],
     _xlpm.sy, YEAR(_xlpm.d) - (MONTH(_xlpm.d)&lt;7),
     "FY " &amp; _xlpm.sy &amp; "/" &amp; TEXT(MOD(_xlpm.sy+1,100),"00"))</f>
        <v>FY 2023/24</v>
      </c>
      <c r="E166" s="15">
        <v>73.81</v>
      </c>
      <c r="F166" s="15">
        <v>32.020000000000003</v>
      </c>
      <c r="G166" s="15">
        <v>41.79</v>
      </c>
      <c r="H166" s="15">
        <v>11744</v>
      </c>
      <c r="I166" s="15">
        <v>472</v>
      </c>
    </row>
    <row r="167" spans="1:9" ht="14" x14ac:dyDescent="0.15">
      <c r="A167" s="15" t="s">
        <v>113</v>
      </c>
      <c r="B167" s="17">
        <v>45352</v>
      </c>
      <c r="C167" s="18">
        <v>45352</v>
      </c>
      <c r="D167" s="18" t="str">
        <f>_xlfn.LET(_xlpm.d,SA_Gaming_Stats[[#This Row],[Month Start Date]],
     _xlpm.sy, YEAR(_xlpm.d) - (MONTH(_xlpm.d)&lt;7),
     "FY " &amp; _xlpm.sy &amp; "/" &amp; TEXT(MOD(_xlpm.sy+1,100),"00"))</f>
        <v>FY 2023/24</v>
      </c>
      <c r="E167" s="15">
        <v>78.22</v>
      </c>
      <c r="F167" s="15">
        <v>34.57</v>
      </c>
      <c r="G167" s="15">
        <v>43.65</v>
      </c>
      <c r="H167" s="15">
        <v>11714</v>
      </c>
      <c r="I167" s="15">
        <v>471</v>
      </c>
    </row>
    <row r="168" spans="1:9" ht="14" x14ac:dyDescent="0.15">
      <c r="A168" s="15" t="s">
        <v>114</v>
      </c>
      <c r="B168" s="17">
        <v>45383</v>
      </c>
      <c r="C168" s="18">
        <v>45383</v>
      </c>
      <c r="D168" s="18" t="str">
        <f>_xlfn.LET(_xlpm.d,SA_Gaming_Stats[[#This Row],[Month Start Date]],
     _xlpm.sy, YEAR(_xlpm.d) - (MONTH(_xlpm.d)&lt;7),
     "FY " &amp; _xlpm.sy &amp; "/" &amp; TEXT(MOD(_xlpm.sy+1,100),"00"))</f>
        <v>FY 2023/24</v>
      </c>
      <c r="E168" s="15">
        <v>79.77</v>
      </c>
      <c r="F168" s="15">
        <v>35.49</v>
      </c>
      <c r="G168" s="15">
        <v>44.28</v>
      </c>
      <c r="H168" s="15">
        <v>11703</v>
      </c>
      <c r="I168" s="15">
        <v>468</v>
      </c>
    </row>
    <row r="169" spans="1:9" ht="14" x14ac:dyDescent="0.15">
      <c r="A169" s="15" t="s">
        <v>114</v>
      </c>
      <c r="B169" s="17">
        <v>45413</v>
      </c>
      <c r="C169" s="18">
        <v>45413</v>
      </c>
      <c r="D169" s="18" t="str">
        <f>_xlfn.LET(_xlpm.d,SA_Gaming_Stats[[#This Row],[Month Start Date]],
     _xlpm.sy, YEAR(_xlpm.d) - (MONTH(_xlpm.d)&lt;7),
     "FY " &amp; _xlpm.sy &amp; "/" &amp; TEXT(MOD(_xlpm.sy+1,100),"00"))</f>
        <v>FY 2023/24</v>
      </c>
      <c r="E169" s="15">
        <v>82.86</v>
      </c>
      <c r="F169" s="15">
        <v>37.18</v>
      </c>
      <c r="G169" s="15">
        <v>45.69</v>
      </c>
      <c r="H169" s="15">
        <v>11687</v>
      </c>
      <c r="I169" s="15">
        <v>468</v>
      </c>
    </row>
    <row r="170" spans="1:9" ht="14" x14ac:dyDescent="0.15">
      <c r="A170" s="15" t="s">
        <v>114</v>
      </c>
      <c r="B170" s="17">
        <v>45444</v>
      </c>
      <c r="C170" s="18">
        <v>45444</v>
      </c>
      <c r="D170" s="18" t="str">
        <f>_xlfn.LET(_xlpm.d,SA_Gaming_Stats[[#This Row],[Month Start Date]],
     _xlpm.sy, YEAR(_xlpm.d) - (MONTH(_xlpm.d)&lt;7),
     "FY " &amp; _xlpm.sy &amp; "/" &amp; TEXT(MOD(_xlpm.sy+1,100),"00"))</f>
        <v>FY 2023/24</v>
      </c>
      <c r="E170" s="15">
        <v>79.760000000000005</v>
      </c>
      <c r="F170" s="15">
        <v>35.549999999999997</v>
      </c>
      <c r="G170" s="15">
        <v>44.22</v>
      </c>
      <c r="H170" s="15">
        <v>11706</v>
      </c>
      <c r="I170" s="15">
        <v>468</v>
      </c>
    </row>
    <row r="171" spans="1:9" ht="14" x14ac:dyDescent="0.15">
      <c r="A171" s="15" t="s">
        <v>109</v>
      </c>
      <c r="B171" s="17">
        <v>45474</v>
      </c>
      <c r="C171" s="18">
        <v>45474</v>
      </c>
      <c r="D171" s="18" t="str">
        <f>_xlfn.LET(_xlpm.d,SA_Gaming_Stats[[#This Row],[Month Start Date]],
     _xlpm.sy, YEAR(_xlpm.d) - (MONTH(_xlpm.d)&lt;7),
     "FY " &amp; _xlpm.sy &amp; "/" &amp; TEXT(MOD(_xlpm.sy+1,100),"00"))</f>
        <v>FY 2024/25</v>
      </c>
      <c r="E171" s="15">
        <v>87.42</v>
      </c>
      <c r="F171" s="15">
        <v>39.89</v>
      </c>
      <c r="G171" s="15">
        <v>47.53</v>
      </c>
      <c r="H171" s="15">
        <v>11736</v>
      </c>
      <c r="I171" s="15">
        <v>469</v>
      </c>
    </row>
    <row r="172" spans="1:9" ht="14" x14ac:dyDescent="0.15">
      <c r="A172" s="15" t="s">
        <v>109</v>
      </c>
      <c r="B172" s="17">
        <v>45505</v>
      </c>
      <c r="C172" s="18">
        <v>45505</v>
      </c>
      <c r="D172" s="18" t="str">
        <f>_xlfn.LET(_xlpm.d,SA_Gaming_Stats[[#This Row],[Month Start Date]],
     _xlpm.sy, YEAR(_xlpm.d) - (MONTH(_xlpm.d)&lt;7),
     "FY " &amp; _xlpm.sy &amp; "/" &amp; TEXT(MOD(_xlpm.sy+1,100),"00"))</f>
        <v>FY 2024/25</v>
      </c>
      <c r="E172" s="15">
        <v>90.54</v>
      </c>
      <c r="F172" s="15">
        <v>41.62</v>
      </c>
      <c r="G172" s="15">
        <v>48.92</v>
      </c>
      <c r="H172" s="15">
        <v>11747</v>
      </c>
      <c r="I172" s="15">
        <v>469</v>
      </c>
    </row>
    <row r="173" spans="1:9" ht="14" x14ac:dyDescent="0.15">
      <c r="A173" s="15" t="s">
        <v>109</v>
      </c>
      <c r="B173" s="17">
        <v>45536</v>
      </c>
      <c r="C173" s="18">
        <v>45536</v>
      </c>
      <c r="D173" s="18" t="str">
        <f>_xlfn.LET(_xlpm.d,SA_Gaming_Stats[[#This Row],[Month Start Date]],
     _xlpm.sy, YEAR(_xlpm.d) - (MONTH(_xlpm.d)&lt;7),
     "FY " &amp; _xlpm.sy &amp; "/" &amp; TEXT(MOD(_xlpm.sy+1,100),"00"))</f>
        <v>FY 2024/25</v>
      </c>
      <c r="E173" s="15">
        <v>83.85</v>
      </c>
      <c r="F173" s="15">
        <v>37.729999999999997</v>
      </c>
      <c r="G173" s="15">
        <v>46.12</v>
      </c>
      <c r="H173" s="15">
        <v>11760</v>
      </c>
      <c r="I173" s="15">
        <v>469</v>
      </c>
    </row>
    <row r="174" spans="1:9" ht="14" x14ac:dyDescent="0.15">
      <c r="A174" s="15" t="s">
        <v>112</v>
      </c>
      <c r="B174" s="17">
        <v>45566</v>
      </c>
      <c r="C174" s="18">
        <v>45566</v>
      </c>
      <c r="D174" s="18" t="str">
        <f>_xlfn.LET(_xlpm.d,SA_Gaming_Stats[[#This Row],[Month Start Date]],
     _xlpm.sy, YEAR(_xlpm.d) - (MONTH(_xlpm.d)&lt;7),
     "FY " &amp; _xlpm.sy &amp; "/" &amp; TEXT(MOD(_xlpm.sy+1,100),"00"))</f>
        <v>FY 2024/25</v>
      </c>
      <c r="E174" s="15">
        <v>87.86</v>
      </c>
      <c r="F174" s="15">
        <v>40</v>
      </c>
      <c r="G174" s="15">
        <v>47.85</v>
      </c>
      <c r="H174" s="15">
        <v>11743</v>
      </c>
      <c r="I174" s="15">
        <v>469</v>
      </c>
    </row>
    <row r="175" spans="1:9" ht="14" x14ac:dyDescent="0.15">
      <c r="A175" s="15" t="s">
        <v>112</v>
      </c>
      <c r="B175" s="17">
        <v>45597</v>
      </c>
      <c r="C175" s="18">
        <v>45597</v>
      </c>
      <c r="D175" s="18" t="str">
        <f>_xlfn.LET(_xlpm.d,SA_Gaming_Stats[[#This Row],[Month Start Date]],
     _xlpm.sy, YEAR(_xlpm.d) - (MONTH(_xlpm.d)&lt;7),
     "FY " &amp; _xlpm.sy &amp; "/" &amp; TEXT(MOD(_xlpm.sy+1,100),"00"))</f>
        <v>FY 2024/25</v>
      </c>
      <c r="E175" s="15">
        <v>83.7</v>
      </c>
      <c r="F175" s="15">
        <v>37.520000000000003</v>
      </c>
      <c r="G175" s="15">
        <v>46.19</v>
      </c>
      <c r="H175" s="15">
        <v>11775</v>
      </c>
      <c r="I175" s="15">
        <v>471</v>
      </c>
    </row>
    <row r="176" spans="1:9" ht="14" x14ac:dyDescent="0.15">
      <c r="A176" s="15" t="s">
        <v>112</v>
      </c>
      <c r="B176" s="17">
        <v>45627</v>
      </c>
      <c r="C176" s="18">
        <v>45627</v>
      </c>
      <c r="D176" s="18" t="str">
        <f>_xlfn.LET(_xlpm.d,SA_Gaming_Stats[[#This Row],[Month Start Date]],
     _xlpm.sy, YEAR(_xlpm.d) - (MONTH(_xlpm.d)&lt;7),
     "FY " &amp; _xlpm.sy &amp; "/" &amp; TEXT(MOD(_xlpm.sy+1,100),"00"))</f>
        <v>FY 2024/25</v>
      </c>
      <c r="E176" s="15">
        <v>86.03</v>
      </c>
      <c r="F176" s="15">
        <v>38.94</v>
      </c>
      <c r="G176" s="15">
        <v>47.1</v>
      </c>
      <c r="H176" s="15">
        <v>11792</v>
      </c>
      <c r="I176" s="15">
        <v>471</v>
      </c>
    </row>
    <row r="177" spans="1:9" ht="14" x14ac:dyDescent="0.15">
      <c r="A177" s="15" t="s">
        <v>113</v>
      </c>
      <c r="B177" s="17">
        <v>45658</v>
      </c>
      <c r="C177" s="18">
        <v>45658</v>
      </c>
      <c r="D177" s="18" t="str">
        <f>_xlfn.LET(_xlpm.d,SA_Gaming_Stats[[#This Row],[Month Start Date]],
     _xlpm.sy, YEAR(_xlpm.d) - (MONTH(_xlpm.d)&lt;7),
     "FY " &amp; _xlpm.sy &amp; "/" &amp; TEXT(MOD(_xlpm.sy+1,100),"00"))</f>
        <v>FY 2024/25</v>
      </c>
      <c r="E177" s="15">
        <v>82.63</v>
      </c>
      <c r="F177" s="15">
        <v>36.909999999999997</v>
      </c>
      <c r="G177" s="15">
        <v>45.72</v>
      </c>
      <c r="H177" s="15">
        <v>11757</v>
      </c>
      <c r="I177" s="15">
        <v>469</v>
      </c>
    </row>
    <row r="178" spans="1:9" ht="14" x14ac:dyDescent="0.15">
      <c r="A178" s="15" t="s">
        <v>113</v>
      </c>
      <c r="B178" s="17">
        <v>45689</v>
      </c>
      <c r="C178" s="18">
        <v>45689</v>
      </c>
      <c r="D178" s="18" t="str">
        <f>_xlfn.LET(_xlpm.d,SA_Gaming_Stats[[#This Row],[Month Start Date]],
     _xlpm.sy, YEAR(_xlpm.d) - (MONTH(_xlpm.d)&lt;7),
     "FY " &amp; _xlpm.sy &amp; "/" &amp; TEXT(MOD(_xlpm.sy+1,100),"00"))</f>
        <v>FY 2024/25</v>
      </c>
      <c r="E178" s="15">
        <v>75.91</v>
      </c>
      <c r="F178" s="15">
        <v>33.130000000000003</v>
      </c>
      <c r="G178" s="15">
        <v>42.78</v>
      </c>
      <c r="H178" s="15">
        <v>11725</v>
      </c>
      <c r="I178" s="15">
        <v>469</v>
      </c>
    </row>
    <row r="179" spans="1:9" ht="14" x14ac:dyDescent="0.15">
      <c r="A179" s="15" t="s">
        <v>113</v>
      </c>
      <c r="B179" s="17">
        <v>45717</v>
      </c>
      <c r="C179" s="18">
        <v>45717</v>
      </c>
      <c r="D179" s="18" t="str">
        <f>_xlfn.LET(_xlpm.d,SA_Gaming_Stats[[#This Row],[Month Start Date]],
     _xlpm.sy, YEAR(_xlpm.d) - (MONTH(_xlpm.d)&lt;7),
     "FY " &amp; _xlpm.sy &amp; "/" &amp; TEXT(MOD(_xlpm.sy+1,100),"00"))</f>
        <v>FY 2024/25</v>
      </c>
      <c r="E179" s="15">
        <v>82.28</v>
      </c>
      <c r="F179" s="15">
        <v>36.76</v>
      </c>
      <c r="G179" s="15">
        <v>45.52</v>
      </c>
      <c r="H179" s="15">
        <v>11717</v>
      </c>
      <c r="I179" s="15">
        <v>465</v>
      </c>
    </row>
    <row r="180" spans="1:9" ht="14" x14ac:dyDescent="0.15">
      <c r="A180" s="15" t="s">
        <v>114</v>
      </c>
      <c r="B180" s="17">
        <v>45748</v>
      </c>
      <c r="C180" s="18">
        <v>45748</v>
      </c>
      <c r="D180" s="18" t="str">
        <f>_xlfn.LET(_xlpm.d,SA_Gaming_Stats[[#This Row],[Month Start Date]],
     _xlpm.sy, YEAR(_xlpm.d) - (MONTH(_xlpm.d)&lt;7),
     "FY " &amp; _xlpm.sy &amp; "/" &amp; TEXT(MOD(_xlpm.sy+1,100),"00"))</f>
        <v>FY 2024/25</v>
      </c>
      <c r="E180" s="15">
        <v>80.56</v>
      </c>
      <c r="F180" s="15">
        <v>35.799999999999997</v>
      </c>
      <c r="G180" s="15">
        <v>44.76</v>
      </c>
      <c r="H180" s="15">
        <v>11726</v>
      </c>
      <c r="I180" s="15">
        <v>466</v>
      </c>
    </row>
    <row r="181" spans="1:9" ht="14" x14ac:dyDescent="0.15">
      <c r="A181" s="15" t="s">
        <v>114</v>
      </c>
      <c r="B181" s="17">
        <v>45778</v>
      </c>
      <c r="C181" s="18">
        <v>45778</v>
      </c>
      <c r="D181" s="18" t="str">
        <f>_xlfn.LET(_xlpm.d,SA_Gaming_Stats[[#This Row],[Month Start Date]],
     _xlpm.sy, YEAR(_xlpm.d) - (MONTH(_xlpm.d)&lt;7),
     "FY " &amp; _xlpm.sy &amp; "/" &amp; TEXT(MOD(_xlpm.sy+1,100),"00"))</f>
        <v>FY 2024/25</v>
      </c>
      <c r="E181" s="15">
        <v>85.9</v>
      </c>
      <c r="F181" s="15">
        <v>38.880000000000003</v>
      </c>
      <c r="G181" s="15">
        <v>47.02</v>
      </c>
      <c r="H181" s="15">
        <v>11735</v>
      </c>
      <c r="I181" s="15">
        <v>467</v>
      </c>
    </row>
    <row r="182" spans="1:9" ht="14" x14ac:dyDescent="0.15">
      <c r="A182" s="15" t="s">
        <v>114</v>
      </c>
      <c r="B182" s="17">
        <v>45809</v>
      </c>
      <c r="C182" s="18">
        <v>45809</v>
      </c>
      <c r="D182" s="18" t="str">
        <f>_xlfn.LET(_xlpm.d,SA_Gaming_Stats[[#This Row],[Month Start Date]],
     _xlpm.sy, YEAR(_xlpm.d) - (MONTH(_xlpm.d)&lt;7),
     "FY " &amp; _xlpm.sy &amp; "/" &amp; TEXT(MOD(_xlpm.sy+1,100),"00"))</f>
        <v>FY 2024/25</v>
      </c>
      <c r="E182" s="15">
        <v>81.78</v>
      </c>
      <c r="F182" s="15">
        <v>36.549999999999997</v>
      </c>
      <c r="G182" s="15">
        <v>45.23</v>
      </c>
      <c r="H182" s="15">
        <v>11735</v>
      </c>
      <c r="I182" s="15">
        <v>467</v>
      </c>
    </row>
  </sheetData>
  <mergeCells count="1">
    <mergeCell ref="A1:I1"/>
  </mergeCells>
  <hyperlinks>
    <hyperlink ref="A1:I1" location="INFO!A1" display="SA Gaming Statistics - Gaming Statistics Statewide" xr:uid="{55FFB012-2DB7-824F-9333-E9C912CA79A6}"/>
  </hyperlinks>
  <pageMargins left="1" right="1" top="1" bottom="1" header="0.25" footer="0.25"/>
  <pageSetup orientation="portrait"/>
  <headerFooter>
    <oddFooter>&amp;C&amp;"Helvetica Neue,Regular"&amp;12&amp;K000000&amp;P</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F1048557"/>
  <sheetViews>
    <sheetView showGridLines="0" zoomScale="125" workbookViewId="0">
      <pane xSplit="1" ySplit="2" topLeftCell="B3" activePane="bottomRight" state="frozen"/>
      <selection pane="topRight"/>
      <selection pane="bottomLeft"/>
      <selection pane="bottomRight" activeCell="B17" sqref="A2:F915"/>
    </sheetView>
  </sheetViews>
  <sheetFormatPr baseColWidth="10" defaultColWidth="16.33203125" defaultRowHeight="20" customHeight="1" x14ac:dyDescent="0.15"/>
  <cols>
    <col min="1" max="1" width="31.83203125" style="1" bestFit="1" customWidth="1"/>
    <col min="2" max="2" width="27" style="1" customWidth="1"/>
    <col min="3" max="3" width="26.33203125" style="1" customWidth="1"/>
    <col min="4" max="4" width="25.1640625" style="8" customWidth="1"/>
    <col min="5" max="5" width="16.33203125" style="8" customWidth="1"/>
    <col min="6" max="6" width="16.33203125" style="1" customWidth="1"/>
    <col min="7" max="16384" width="16.33203125" style="1"/>
  </cols>
  <sheetData>
    <row r="1" spans="1:6" x14ac:dyDescent="0.15">
      <c r="A1" s="85" t="s">
        <v>3</v>
      </c>
      <c r="B1" s="85"/>
      <c r="C1" s="85"/>
      <c r="D1" s="85"/>
      <c r="E1" s="85"/>
      <c r="F1" s="85"/>
    </row>
    <row r="2" spans="1:6" ht="14" x14ac:dyDescent="0.15">
      <c r="A2" s="31" t="s">
        <v>4</v>
      </c>
      <c r="B2" s="32" t="s">
        <v>5</v>
      </c>
      <c r="C2" s="32" t="s">
        <v>6</v>
      </c>
      <c r="D2" s="32" t="s">
        <v>7</v>
      </c>
      <c r="E2" s="32" t="s">
        <v>8</v>
      </c>
      <c r="F2" s="32" t="s">
        <v>9</v>
      </c>
    </row>
    <row r="3" spans="1:6" ht="14" x14ac:dyDescent="0.15">
      <c r="A3" s="11" t="s">
        <v>10</v>
      </c>
      <c r="B3" s="6">
        <v>28684768.59</v>
      </c>
      <c r="C3" s="6">
        <v>541222.05000000005</v>
      </c>
      <c r="D3" s="7">
        <v>1016</v>
      </c>
      <c r="E3" s="7">
        <v>53</v>
      </c>
      <c r="F3" s="3" t="s">
        <v>160</v>
      </c>
    </row>
    <row r="4" spans="1:6" ht="14" x14ac:dyDescent="0.15">
      <c r="A4" s="11" t="s">
        <v>11</v>
      </c>
      <c r="B4" s="6">
        <v>5121574.88</v>
      </c>
      <c r="C4" s="6">
        <v>301269.11</v>
      </c>
      <c r="D4" s="7">
        <v>222</v>
      </c>
      <c r="E4" s="7">
        <v>17</v>
      </c>
      <c r="F4" s="3" t="s">
        <v>160</v>
      </c>
    </row>
    <row r="5" spans="1:6" ht="14" x14ac:dyDescent="0.15">
      <c r="A5" s="11" t="s">
        <v>12</v>
      </c>
      <c r="B5" s="6">
        <v>8137654.5999999996</v>
      </c>
      <c r="C5" s="6">
        <v>625973.43000000005</v>
      </c>
      <c r="D5" s="7">
        <v>256</v>
      </c>
      <c r="E5" s="7">
        <v>13</v>
      </c>
      <c r="F5" s="3" t="s">
        <v>160</v>
      </c>
    </row>
    <row r="6" spans="1:6" ht="14" x14ac:dyDescent="0.15">
      <c r="A6" s="11" t="s">
        <v>13</v>
      </c>
      <c r="B6" s="6">
        <v>6642145.4100000001</v>
      </c>
      <c r="C6" s="6">
        <v>442809.69</v>
      </c>
      <c r="D6" s="7">
        <v>243</v>
      </c>
      <c r="E6" s="7">
        <v>15</v>
      </c>
      <c r="F6" s="3" t="s">
        <v>160</v>
      </c>
    </row>
    <row r="7" spans="1:6" ht="14" x14ac:dyDescent="0.15">
      <c r="A7" s="11" t="s">
        <v>38</v>
      </c>
      <c r="B7" s="6">
        <v>5138834.93</v>
      </c>
      <c r="C7" s="6">
        <v>642354.37</v>
      </c>
      <c r="D7" s="7">
        <v>129</v>
      </c>
      <c r="E7" s="7">
        <v>8</v>
      </c>
      <c r="F7" s="3" t="s">
        <v>160</v>
      </c>
    </row>
    <row r="8" spans="1:6" ht="14" x14ac:dyDescent="0.15">
      <c r="A8" s="11" t="s">
        <v>39</v>
      </c>
      <c r="B8" s="6">
        <v>5138834.93</v>
      </c>
      <c r="C8" s="6">
        <v>642354.37</v>
      </c>
      <c r="D8" s="7">
        <v>129</v>
      </c>
      <c r="E8" s="7">
        <v>8</v>
      </c>
      <c r="F8" s="3" t="s">
        <v>160</v>
      </c>
    </row>
    <row r="9" spans="1:6" ht="14" x14ac:dyDescent="0.15">
      <c r="A9" s="11" t="s">
        <v>14</v>
      </c>
      <c r="B9" s="6">
        <v>6557995.4000000004</v>
      </c>
      <c r="C9" s="6">
        <v>936856.49</v>
      </c>
      <c r="D9" s="7">
        <v>171</v>
      </c>
      <c r="E9" s="7">
        <v>7</v>
      </c>
      <c r="F9" s="3" t="s">
        <v>160</v>
      </c>
    </row>
    <row r="10" spans="1:6" ht="14" x14ac:dyDescent="0.15">
      <c r="A10" s="11" t="s">
        <v>40</v>
      </c>
      <c r="B10" s="6">
        <v>23308637.995000001</v>
      </c>
      <c r="C10" s="6">
        <v>3329805.43</v>
      </c>
      <c r="D10" s="7">
        <v>231</v>
      </c>
      <c r="E10" s="7">
        <v>7</v>
      </c>
      <c r="F10" s="3" t="s">
        <v>160</v>
      </c>
    </row>
    <row r="11" spans="1:6" ht="14" x14ac:dyDescent="0.15">
      <c r="A11" s="11" t="s">
        <v>41</v>
      </c>
      <c r="B11" s="6">
        <v>23308637.995000001</v>
      </c>
      <c r="C11" s="6">
        <v>3329805.43</v>
      </c>
      <c r="D11" s="7">
        <v>231</v>
      </c>
      <c r="E11" s="7">
        <v>7</v>
      </c>
      <c r="F11" s="3" t="s">
        <v>160</v>
      </c>
    </row>
    <row r="12" spans="1:6" ht="14" x14ac:dyDescent="0.15">
      <c r="A12" s="11" t="s">
        <v>42</v>
      </c>
      <c r="B12" s="6">
        <v>881193.56</v>
      </c>
      <c r="C12" s="6">
        <v>440596.78</v>
      </c>
      <c r="D12" s="7">
        <v>28.6</v>
      </c>
      <c r="E12" s="7">
        <v>2</v>
      </c>
      <c r="F12" s="3" t="s">
        <v>160</v>
      </c>
    </row>
    <row r="13" spans="1:6" ht="14" x14ac:dyDescent="0.15">
      <c r="A13" s="11" t="s">
        <v>43</v>
      </c>
      <c r="B13" s="6">
        <v>881193.56</v>
      </c>
      <c r="C13" s="6">
        <v>440596.78</v>
      </c>
      <c r="D13" s="7">
        <v>28.6</v>
      </c>
      <c r="E13" s="7">
        <v>2</v>
      </c>
      <c r="F13" s="3" t="s">
        <v>160</v>
      </c>
    </row>
    <row r="14" spans="1:6" ht="14" x14ac:dyDescent="0.15">
      <c r="A14" s="11" t="s">
        <v>44</v>
      </c>
      <c r="B14" s="6">
        <v>881193.56</v>
      </c>
      <c r="C14" s="6">
        <v>440596.78</v>
      </c>
      <c r="D14" s="7">
        <v>28.6</v>
      </c>
      <c r="E14" s="7">
        <v>2</v>
      </c>
      <c r="F14" s="3" t="s">
        <v>160</v>
      </c>
    </row>
    <row r="15" spans="1:6" ht="14" x14ac:dyDescent="0.15">
      <c r="A15" s="11" t="s">
        <v>45</v>
      </c>
      <c r="B15" s="6">
        <v>881193.56</v>
      </c>
      <c r="C15" s="6">
        <v>440596.78</v>
      </c>
      <c r="D15" s="7">
        <v>28.6</v>
      </c>
      <c r="E15" s="7">
        <v>2</v>
      </c>
      <c r="F15" s="3" t="s">
        <v>160</v>
      </c>
    </row>
    <row r="16" spans="1:6" ht="14" x14ac:dyDescent="0.15">
      <c r="A16" s="11" t="s">
        <v>46</v>
      </c>
      <c r="B16" s="6">
        <v>881193.56</v>
      </c>
      <c r="C16" s="6">
        <v>440596.78</v>
      </c>
      <c r="D16" s="7">
        <v>28.6</v>
      </c>
      <c r="E16" s="7">
        <v>2</v>
      </c>
      <c r="F16" s="3" t="s">
        <v>160</v>
      </c>
    </row>
    <row r="17" spans="1:6" ht="14" x14ac:dyDescent="0.15">
      <c r="A17" s="11" t="s">
        <v>15</v>
      </c>
      <c r="B17" s="6">
        <v>62639827.509999998</v>
      </c>
      <c r="C17" s="6">
        <v>2409224.14</v>
      </c>
      <c r="D17" s="7">
        <v>816</v>
      </c>
      <c r="E17" s="7">
        <v>26</v>
      </c>
      <c r="F17" s="3" t="s">
        <v>160</v>
      </c>
    </row>
    <row r="18" spans="1:6" ht="14" x14ac:dyDescent="0.15">
      <c r="A18" s="11" t="s">
        <v>16</v>
      </c>
      <c r="B18" s="6">
        <v>2246831.9900000002</v>
      </c>
      <c r="C18" s="6">
        <v>320976</v>
      </c>
      <c r="D18" s="7">
        <v>88</v>
      </c>
      <c r="E18" s="7">
        <v>7</v>
      </c>
      <c r="F18" s="3" t="s">
        <v>160</v>
      </c>
    </row>
    <row r="19" spans="1:6" ht="14" x14ac:dyDescent="0.15">
      <c r="A19" s="11" t="s">
        <v>47</v>
      </c>
      <c r="B19" s="6">
        <v>1605218.5249999999</v>
      </c>
      <c r="C19" s="6">
        <v>356715.23</v>
      </c>
      <c r="D19" s="7">
        <v>66.5</v>
      </c>
      <c r="E19" s="7">
        <v>4.5</v>
      </c>
      <c r="F19" s="3" t="s">
        <v>160</v>
      </c>
    </row>
    <row r="20" spans="1:6" ht="14" x14ac:dyDescent="0.15">
      <c r="A20" s="11" t="s">
        <v>48</v>
      </c>
      <c r="B20" s="6">
        <v>1605218.5249999999</v>
      </c>
      <c r="C20" s="6">
        <v>356715.23</v>
      </c>
      <c r="D20" s="7">
        <v>66.5</v>
      </c>
      <c r="E20" s="7">
        <v>4.5</v>
      </c>
      <c r="F20" s="3" t="s">
        <v>160</v>
      </c>
    </row>
    <row r="21" spans="1:6" ht="14" x14ac:dyDescent="0.15">
      <c r="A21" s="11" t="s">
        <v>17</v>
      </c>
      <c r="B21" s="6">
        <v>13564347.689999999</v>
      </c>
      <c r="C21" s="6">
        <v>1695543.46</v>
      </c>
      <c r="D21" s="7">
        <v>212</v>
      </c>
      <c r="E21" s="7">
        <v>8</v>
      </c>
      <c r="F21" s="3" t="s">
        <v>160</v>
      </c>
    </row>
    <row r="22" spans="1:6" ht="14" x14ac:dyDescent="0.15">
      <c r="A22" s="11" t="s">
        <v>49</v>
      </c>
      <c r="B22" s="6">
        <v>432854.21</v>
      </c>
      <c r="C22" s="6">
        <v>123672.63</v>
      </c>
      <c r="D22" s="7">
        <v>27</v>
      </c>
      <c r="E22" s="7">
        <v>3.5</v>
      </c>
      <c r="F22" s="3" t="s">
        <v>160</v>
      </c>
    </row>
    <row r="23" spans="1:6" ht="14" x14ac:dyDescent="0.15">
      <c r="A23" s="11" t="s">
        <v>50</v>
      </c>
      <c r="B23" s="6">
        <v>432854.21</v>
      </c>
      <c r="C23" s="6">
        <v>123672.63</v>
      </c>
      <c r="D23" s="7">
        <v>27</v>
      </c>
      <c r="E23" s="7">
        <v>3.5</v>
      </c>
      <c r="F23" s="3" t="s">
        <v>160</v>
      </c>
    </row>
    <row r="24" spans="1:6" ht="14" x14ac:dyDescent="0.15">
      <c r="A24" s="11" t="s">
        <v>18</v>
      </c>
      <c r="B24" s="6">
        <v>22691455.239999998</v>
      </c>
      <c r="C24" s="6">
        <v>2062859.57</v>
      </c>
      <c r="D24" s="7">
        <v>377</v>
      </c>
      <c r="E24" s="7">
        <v>11</v>
      </c>
      <c r="F24" s="3" t="s">
        <v>160</v>
      </c>
    </row>
    <row r="25" spans="1:6" ht="14" x14ac:dyDescent="0.15">
      <c r="A25" s="11" t="s">
        <v>51</v>
      </c>
      <c r="B25" s="6">
        <v>3350648.67</v>
      </c>
      <c r="C25" s="6">
        <v>913813.27</v>
      </c>
      <c r="D25" s="7">
        <v>70</v>
      </c>
      <c r="E25" s="7">
        <v>3.67</v>
      </c>
      <c r="F25" s="3" t="s">
        <v>160</v>
      </c>
    </row>
    <row r="26" spans="1:6" ht="14" x14ac:dyDescent="0.15">
      <c r="A26" s="11" t="s">
        <v>52</v>
      </c>
      <c r="B26" s="6">
        <v>3350648.67</v>
      </c>
      <c r="C26" s="6">
        <v>913813.27</v>
      </c>
      <c r="D26" s="7">
        <v>70</v>
      </c>
      <c r="E26" s="7">
        <v>3.67</v>
      </c>
      <c r="F26" s="3" t="s">
        <v>160</v>
      </c>
    </row>
    <row r="27" spans="1:6" ht="14" x14ac:dyDescent="0.15">
      <c r="A27" s="11" t="s">
        <v>53</v>
      </c>
      <c r="B27" s="6">
        <v>3350648.67</v>
      </c>
      <c r="C27" s="6">
        <v>913813.27</v>
      </c>
      <c r="D27" s="7">
        <v>70</v>
      </c>
      <c r="E27" s="7">
        <v>3.67</v>
      </c>
      <c r="F27" s="3" t="s">
        <v>160</v>
      </c>
    </row>
    <row r="28" spans="1:6" ht="14" x14ac:dyDescent="0.15">
      <c r="A28" s="11" t="s">
        <v>54</v>
      </c>
      <c r="B28" s="6">
        <v>388613.0675</v>
      </c>
      <c r="C28" s="6">
        <v>222064.61</v>
      </c>
      <c r="D28" s="7">
        <v>19.25</v>
      </c>
      <c r="E28" s="7">
        <v>1.75</v>
      </c>
      <c r="F28" s="3" t="s">
        <v>160</v>
      </c>
    </row>
    <row r="29" spans="1:6" ht="14" x14ac:dyDescent="0.15">
      <c r="A29" s="11" t="s">
        <v>55</v>
      </c>
      <c r="B29" s="6">
        <v>388613.0675</v>
      </c>
      <c r="C29" s="6">
        <v>222064.61</v>
      </c>
      <c r="D29" s="7">
        <v>19.25</v>
      </c>
      <c r="E29" s="7">
        <v>1.75</v>
      </c>
      <c r="F29" s="3" t="s">
        <v>160</v>
      </c>
    </row>
    <row r="30" spans="1:6" ht="14" x14ac:dyDescent="0.15">
      <c r="A30" s="11" t="s">
        <v>56</v>
      </c>
      <c r="B30" s="6">
        <v>388613.0675</v>
      </c>
      <c r="C30" s="6">
        <v>222064.61</v>
      </c>
      <c r="D30" s="7">
        <v>19.25</v>
      </c>
      <c r="E30" s="7">
        <v>1.75</v>
      </c>
      <c r="F30" s="3" t="s">
        <v>160</v>
      </c>
    </row>
    <row r="31" spans="1:6" ht="14" x14ac:dyDescent="0.15">
      <c r="A31" s="11" t="s">
        <v>57</v>
      </c>
      <c r="B31" s="6">
        <v>388613.0675</v>
      </c>
      <c r="C31" s="6">
        <v>222064.61</v>
      </c>
      <c r="D31" s="7">
        <v>19.25</v>
      </c>
      <c r="E31" s="7">
        <v>1.75</v>
      </c>
      <c r="F31" s="3" t="s">
        <v>160</v>
      </c>
    </row>
    <row r="32" spans="1:6" ht="14" x14ac:dyDescent="0.15">
      <c r="A32" s="11" t="s">
        <v>58</v>
      </c>
      <c r="B32" s="6">
        <v>1961070.115</v>
      </c>
      <c r="C32" s="6">
        <v>326845.02</v>
      </c>
      <c r="D32" s="7">
        <v>54.5</v>
      </c>
      <c r="E32" s="7">
        <v>6</v>
      </c>
      <c r="F32" s="3" t="s">
        <v>160</v>
      </c>
    </row>
    <row r="33" spans="1:6" ht="14" x14ac:dyDescent="0.15">
      <c r="A33" s="11" t="s">
        <v>59</v>
      </c>
      <c r="B33" s="6">
        <v>1961070.115</v>
      </c>
      <c r="C33" s="6">
        <v>326845.02</v>
      </c>
      <c r="D33" s="7" t="s">
        <v>377</v>
      </c>
      <c r="E33" s="7">
        <v>6</v>
      </c>
      <c r="F33" s="3" t="s">
        <v>160</v>
      </c>
    </row>
    <row r="34" spans="1:6" ht="14" x14ac:dyDescent="0.15">
      <c r="A34" s="11" t="s">
        <v>19</v>
      </c>
      <c r="B34" s="6">
        <v>3781719.51</v>
      </c>
      <c r="C34" s="6">
        <v>945429.88</v>
      </c>
      <c r="D34" s="7">
        <v>121</v>
      </c>
      <c r="E34" s="7">
        <v>4</v>
      </c>
      <c r="F34" s="3" t="s">
        <v>160</v>
      </c>
    </row>
    <row r="35" spans="1:6" ht="14" x14ac:dyDescent="0.15">
      <c r="A35" s="11" t="s">
        <v>20</v>
      </c>
      <c r="B35" s="6">
        <v>29506414.079999998</v>
      </c>
      <c r="C35" s="6">
        <v>2682401.2799999998</v>
      </c>
      <c r="D35" s="7">
        <v>330</v>
      </c>
      <c r="E35" s="7">
        <v>11</v>
      </c>
      <c r="F35" s="3" t="s">
        <v>160</v>
      </c>
    </row>
    <row r="36" spans="1:6" ht="14" x14ac:dyDescent="0.15">
      <c r="A36" s="11" t="s">
        <v>21</v>
      </c>
      <c r="B36" s="6">
        <v>2601683.3199999998</v>
      </c>
      <c r="C36" s="6">
        <v>289075.92</v>
      </c>
      <c r="D36" s="7">
        <v>120</v>
      </c>
      <c r="E36" s="7">
        <v>9</v>
      </c>
      <c r="F36" s="3" t="s">
        <v>160</v>
      </c>
    </row>
    <row r="37" spans="1:6" ht="14" x14ac:dyDescent="0.15">
      <c r="A37" s="11" t="s">
        <v>75</v>
      </c>
      <c r="B37" s="6">
        <v>7778266.1299999999</v>
      </c>
      <c r="C37" s="6">
        <v>2222361.75</v>
      </c>
      <c r="D37" s="7">
        <v>109.5</v>
      </c>
      <c r="E37" s="7">
        <v>3.5</v>
      </c>
      <c r="F37" s="3" t="s">
        <v>160</v>
      </c>
    </row>
    <row r="38" spans="1:6" ht="14" x14ac:dyDescent="0.15">
      <c r="A38" s="11" t="s">
        <v>76</v>
      </c>
      <c r="B38" s="6">
        <v>7778266.1299999999</v>
      </c>
      <c r="C38" s="6">
        <v>2222361.75</v>
      </c>
      <c r="D38" s="7">
        <v>109.5</v>
      </c>
      <c r="E38" s="7">
        <v>3.5</v>
      </c>
      <c r="F38" s="3" t="s">
        <v>160</v>
      </c>
    </row>
    <row r="39" spans="1:6" ht="14" x14ac:dyDescent="0.15">
      <c r="A39" s="11" t="s">
        <v>22</v>
      </c>
      <c r="B39" s="6">
        <v>10642995.48</v>
      </c>
      <c r="C39" s="6">
        <v>886916.29</v>
      </c>
      <c r="D39" s="7">
        <v>253</v>
      </c>
      <c r="E39" s="7">
        <v>12</v>
      </c>
      <c r="F39" s="3" t="s">
        <v>160</v>
      </c>
    </row>
    <row r="40" spans="1:6" ht="14" x14ac:dyDescent="0.15">
      <c r="A40" s="11" t="s">
        <v>71</v>
      </c>
      <c r="B40" s="6">
        <v>8674763.3100000005</v>
      </c>
      <c r="C40" s="6">
        <v>1239251.8999999999</v>
      </c>
      <c r="D40" s="7">
        <v>179.5</v>
      </c>
      <c r="E40" s="7">
        <v>7</v>
      </c>
      <c r="F40" s="3" t="s">
        <v>160</v>
      </c>
    </row>
    <row r="41" spans="1:6" ht="14" x14ac:dyDescent="0.15">
      <c r="A41" s="11" t="s">
        <v>69</v>
      </c>
      <c r="B41" s="6">
        <v>8674763.3100000005</v>
      </c>
      <c r="C41" s="6">
        <v>1239251.8999999999</v>
      </c>
      <c r="D41" s="7">
        <v>179.5</v>
      </c>
      <c r="E41" s="7">
        <v>7</v>
      </c>
      <c r="F41" s="3" t="s">
        <v>160</v>
      </c>
    </row>
    <row r="42" spans="1:6" ht="14" x14ac:dyDescent="0.15">
      <c r="A42" s="11" t="s">
        <v>60</v>
      </c>
      <c r="B42" s="6">
        <v>317365.96000000002</v>
      </c>
      <c r="C42" s="6">
        <v>181351.98</v>
      </c>
      <c r="D42" s="7">
        <v>18.25</v>
      </c>
      <c r="E42" s="7">
        <v>1.75</v>
      </c>
      <c r="F42" s="3" t="s">
        <v>160</v>
      </c>
    </row>
    <row r="43" spans="1:6" ht="14" x14ac:dyDescent="0.15">
      <c r="A43" s="11" t="s">
        <v>77</v>
      </c>
      <c r="B43" s="6">
        <v>317365.96000000002</v>
      </c>
      <c r="C43" s="6">
        <v>181351.98</v>
      </c>
      <c r="D43" s="7">
        <v>18.25</v>
      </c>
      <c r="E43" s="7">
        <v>1.75</v>
      </c>
      <c r="F43" s="3" t="s">
        <v>160</v>
      </c>
    </row>
    <row r="44" spans="1:6" ht="14" x14ac:dyDescent="0.15">
      <c r="A44" s="11" t="s">
        <v>78</v>
      </c>
      <c r="B44" s="6">
        <v>317365.96000000002</v>
      </c>
      <c r="C44" s="6">
        <v>181351.98</v>
      </c>
      <c r="D44" s="7">
        <v>18.25</v>
      </c>
      <c r="E44" s="7">
        <v>1.75</v>
      </c>
      <c r="F44" s="3" t="s">
        <v>160</v>
      </c>
    </row>
    <row r="45" spans="1:6" ht="14" x14ac:dyDescent="0.15">
      <c r="A45" s="11" t="s">
        <v>61</v>
      </c>
      <c r="B45" s="6">
        <v>317365.96000000002</v>
      </c>
      <c r="C45" s="6">
        <v>181351.98</v>
      </c>
      <c r="D45" s="7">
        <v>18.25</v>
      </c>
      <c r="E45" s="7">
        <v>1.75</v>
      </c>
      <c r="F45" s="3" t="s">
        <v>160</v>
      </c>
    </row>
    <row r="46" spans="1:6" ht="14" x14ac:dyDescent="0.15">
      <c r="A46" s="11" t="s">
        <v>62</v>
      </c>
      <c r="B46" s="6">
        <v>2471449.2124999999</v>
      </c>
      <c r="C46" s="6">
        <v>988579.69</v>
      </c>
      <c r="D46" s="7">
        <v>40</v>
      </c>
      <c r="E46" s="7">
        <v>2.5</v>
      </c>
      <c r="F46" s="3" t="s">
        <v>160</v>
      </c>
    </row>
    <row r="47" spans="1:6" ht="14" x14ac:dyDescent="0.15">
      <c r="A47" s="11" t="s">
        <v>79</v>
      </c>
      <c r="B47" s="6">
        <v>2471449.2124999999</v>
      </c>
      <c r="C47" s="6">
        <v>988579.69</v>
      </c>
      <c r="D47" s="7">
        <v>40</v>
      </c>
      <c r="E47" s="7">
        <v>2.5</v>
      </c>
      <c r="F47" s="3" t="s">
        <v>160</v>
      </c>
    </row>
    <row r="48" spans="1:6" ht="14" x14ac:dyDescent="0.15">
      <c r="A48" s="11" t="s">
        <v>80</v>
      </c>
      <c r="B48" s="6">
        <v>2471449.2124999999</v>
      </c>
      <c r="C48" s="6">
        <v>988579.69</v>
      </c>
      <c r="D48" s="7">
        <v>40</v>
      </c>
      <c r="E48" s="7">
        <v>2.5</v>
      </c>
      <c r="F48" s="3" t="s">
        <v>160</v>
      </c>
    </row>
    <row r="49" spans="1:6" ht="14" x14ac:dyDescent="0.15">
      <c r="A49" s="11" t="s">
        <v>63</v>
      </c>
      <c r="B49" s="6">
        <v>2471449.2124999999</v>
      </c>
      <c r="C49" s="6">
        <v>988579.69</v>
      </c>
      <c r="D49" s="7">
        <v>40</v>
      </c>
      <c r="E49" s="7">
        <v>2.5</v>
      </c>
      <c r="F49" s="3" t="s">
        <v>160</v>
      </c>
    </row>
    <row r="50" spans="1:6" ht="14" x14ac:dyDescent="0.15">
      <c r="A50" s="11" t="s">
        <v>81</v>
      </c>
      <c r="B50" s="6">
        <v>1221140.7575000001</v>
      </c>
      <c r="C50" s="6">
        <v>610570.38</v>
      </c>
      <c r="D50" s="7">
        <v>42</v>
      </c>
      <c r="E50" s="7">
        <v>2</v>
      </c>
      <c r="F50" s="3" t="s">
        <v>160</v>
      </c>
    </row>
    <row r="51" spans="1:6" ht="14" x14ac:dyDescent="0.15">
      <c r="A51" s="11" t="s">
        <v>82</v>
      </c>
      <c r="B51" s="6">
        <v>1221140.7575000001</v>
      </c>
      <c r="C51" s="6">
        <v>610570.38</v>
      </c>
      <c r="D51" s="7">
        <v>42</v>
      </c>
      <c r="E51" s="7">
        <v>2</v>
      </c>
      <c r="F51" s="3" t="s">
        <v>160</v>
      </c>
    </row>
    <row r="52" spans="1:6" ht="14" x14ac:dyDescent="0.15">
      <c r="A52" s="11" t="s">
        <v>72</v>
      </c>
      <c r="B52" s="6">
        <v>1221140.7575000001</v>
      </c>
      <c r="C52" s="6">
        <v>610570.38</v>
      </c>
      <c r="D52" s="7">
        <v>42</v>
      </c>
      <c r="E52" s="7">
        <v>2</v>
      </c>
      <c r="F52" s="3" t="s">
        <v>160</v>
      </c>
    </row>
    <row r="53" spans="1:6" ht="14" x14ac:dyDescent="0.15">
      <c r="A53" s="11" t="s">
        <v>70</v>
      </c>
      <c r="B53" s="6">
        <v>1221140.7575000001</v>
      </c>
      <c r="C53" s="6">
        <v>610570.38</v>
      </c>
      <c r="D53" s="7">
        <v>42</v>
      </c>
      <c r="E53" s="7">
        <v>2</v>
      </c>
      <c r="F53" s="3" t="s">
        <v>160</v>
      </c>
    </row>
    <row r="54" spans="1:6" ht="14" x14ac:dyDescent="0.15">
      <c r="A54" s="11" t="s">
        <v>83</v>
      </c>
      <c r="B54" s="6">
        <v>10738232.75</v>
      </c>
      <c r="C54" s="6">
        <v>1894982.25</v>
      </c>
      <c r="D54" s="7">
        <v>187.33</v>
      </c>
      <c r="E54" s="7">
        <v>5.67</v>
      </c>
      <c r="F54" s="3" t="s">
        <v>160</v>
      </c>
    </row>
    <row r="55" spans="1:6" ht="14" x14ac:dyDescent="0.15">
      <c r="A55" s="11" t="s">
        <v>84</v>
      </c>
      <c r="B55" s="6">
        <v>10738232.75</v>
      </c>
      <c r="C55" s="6">
        <v>1894982.25</v>
      </c>
      <c r="D55" s="7">
        <v>187.33</v>
      </c>
      <c r="E55" s="7">
        <v>5.67</v>
      </c>
      <c r="F55" s="3" t="s">
        <v>160</v>
      </c>
    </row>
    <row r="56" spans="1:6" ht="14" x14ac:dyDescent="0.15">
      <c r="A56" s="11" t="s">
        <v>85</v>
      </c>
      <c r="B56" s="6">
        <v>10738232.75</v>
      </c>
      <c r="C56" s="6">
        <v>1894982.25</v>
      </c>
      <c r="D56" s="7">
        <v>187.33</v>
      </c>
      <c r="E56" s="7">
        <v>5.67</v>
      </c>
      <c r="F56" s="3" t="s">
        <v>160</v>
      </c>
    </row>
    <row r="57" spans="1:6" ht="14" x14ac:dyDescent="0.15">
      <c r="A57" s="11" t="s">
        <v>23</v>
      </c>
      <c r="B57" s="6">
        <v>62749824.030000001</v>
      </c>
      <c r="C57" s="6">
        <v>2614576</v>
      </c>
      <c r="D57" s="7">
        <v>741</v>
      </c>
      <c r="E57" s="7">
        <v>24</v>
      </c>
      <c r="F57" s="3" t="s">
        <v>160</v>
      </c>
    </row>
    <row r="58" spans="1:6" ht="14" x14ac:dyDescent="0.15">
      <c r="A58" s="11" t="s">
        <v>24</v>
      </c>
      <c r="B58" s="6">
        <v>31669396.84</v>
      </c>
      <c r="C58" s="6">
        <v>3166939.68</v>
      </c>
      <c r="D58" s="7">
        <v>316</v>
      </c>
      <c r="E58" s="7">
        <v>10</v>
      </c>
      <c r="F58" s="3" t="s">
        <v>160</v>
      </c>
    </row>
    <row r="59" spans="1:6" ht="14" x14ac:dyDescent="0.15">
      <c r="A59" s="11" t="s">
        <v>25</v>
      </c>
      <c r="B59" s="6">
        <v>75552056.230000004</v>
      </c>
      <c r="C59" s="6">
        <v>1757024.56</v>
      </c>
      <c r="D59" s="7">
        <v>1193</v>
      </c>
      <c r="E59" s="7">
        <v>43</v>
      </c>
      <c r="F59" s="3" t="s">
        <v>160</v>
      </c>
    </row>
    <row r="60" spans="1:6" ht="14" x14ac:dyDescent="0.15">
      <c r="A60" s="11" t="s">
        <v>26</v>
      </c>
      <c r="B60" s="6">
        <v>12003877.83</v>
      </c>
      <c r="C60" s="6">
        <v>1000323.15</v>
      </c>
      <c r="D60" s="7">
        <v>272</v>
      </c>
      <c r="E60" s="7">
        <v>12</v>
      </c>
      <c r="F60" s="3" t="s">
        <v>160</v>
      </c>
    </row>
    <row r="61" spans="1:6" ht="14" x14ac:dyDescent="0.15">
      <c r="A61" s="11" t="s">
        <v>27</v>
      </c>
      <c r="B61" s="6">
        <v>9715731</v>
      </c>
      <c r="C61" s="6">
        <v>1387961.57</v>
      </c>
      <c r="D61" s="7">
        <v>212</v>
      </c>
      <c r="E61" s="7">
        <v>7</v>
      </c>
      <c r="F61" s="3" t="s">
        <v>160</v>
      </c>
    </row>
    <row r="62" spans="1:6" ht="14" x14ac:dyDescent="0.15">
      <c r="A62" s="11" t="s">
        <v>28</v>
      </c>
      <c r="B62" s="6">
        <v>9348234.0999999996</v>
      </c>
      <c r="C62" s="6">
        <v>1038692.68</v>
      </c>
      <c r="D62" s="7">
        <v>219</v>
      </c>
      <c r="E62" s="7">
        <v>9</v>
      </c>
      <c r="F62" s="3" t="s">
        <v>160</v>
      </c>
    </row>
    <row r="63" spans="1:6" ht="14" x14ac:dyDescent="0.15">
      <c r="A63" s="11" t="s">
        <v>86</v>
      </c>
      <c r="B63" s="6">
        <v>7464141.0149999997</v>
      </c>
      <c r="C63" s="6">
        <v>2488047.0099999998</v>
      </c>
      <c r="D63" s="7">
        <v>99.5</v>
      </c>
      <c r="E63" s="7">
        <v>3</v>
      </c>
      <c r="F63" s="3" t="s">
        <v>160</v>
      </c>
    </row>
    <row r="64" spans="1:6" ht="14" x14ac:dyDescent="0.15">
      <c r="A64" s="11" t="s">
        <v>87</v>
      </c>
      <c r="B64" s="6">
        <v>7464141.0149999997</v>
      </c>
      <c r="C64" s="6">
        <v>2488047.0099999998</v>
      </c>
      <c r="D64" s="7">
        <v>99.5</v>
      </c>
      <c r="E64" s="7">
        <v>3</v>
      </c>
      <c r="F64" s="3" t="s">
        <v>160</v>
      </c>
    </row>
    <row r="65" spans="1:6" ht="14" x14ac:dyDescent="0.15">
      <c r="A65" s="11" t="s">
        <v>29</v>
      </c>
      <c r="B65" s="6">
        <v>5306430.41</v>
      </c>
      <c r="C65" s="6">
        <v>1061286.08</v>
      </c>
      <c r="D65" s="7">
        <v>124</v>
      </c>
      <c r="E65" s="7">
        <v>5</v>
      </c>
      <c r="F65" s="3" t="s">
        <v>160</v>
      </c>
    </row>
    <row r="66" spans="1:6" ht="14" x14ac:dyDescent="0.15">
      <c r="A66" s="11" t="s">
        <v>64</v>
      </c>
      <c r="B66" s="6">
        <v>1370967.8233</v>
      </c>
      <c r="C66" s="6">
        <v>587557.64</v>
      </c>
      <c r="D66" s="7">
        <v>44.33</v>
      </c>
      <c r="E66" s="7">
        <v>2.33</v>
      </c>
      <c r="F66" s="3" t="s">
        <v>160</v>
      </c>
    </row>
    <row r="67" spans="1:6" ht="14" x14ac:dyDescent="0.15">
      <c r="A67" s="11" t="s">
        <v>65</v>
      </c>
      <c r="B67" s="6">
        <v>1370967.8233</v>
      </c>
      <c r="C67" s="6">
        <v>587557.64</v>
      </c>
      <c r="D67" s="7">
        <v>44.33</v>
      </c>
      <c r="E67" s="7">
        <v>2.33</v>
      </c>
      <c r="F67" s="3" t="s">
        <v>160</v>
      </c>
    </row>
    <row r="68" spans="1:6" ht="14" x14ac:dyDescent="0.15">
      <c r="A68" s="11" t="s">
        <v>66</v>
      </c>
      <c r="B68" s="6">
        <v>1370967.8233</v>
      </c>
      <c r="C68" s="6">
        <v>587557.64</v>
      </c>
      <c r="D68" s="7">
        <v>44.33</v>
      </c>
      <c r="E68" s="7">
        <v>2.33</v>
      </c>
      <c r="F68" s="3" t="s">
        <v>160</v>
      </c>
    </row>
    <row r="69" spans="1:6" ht="14" x14ac:dyDescent="0.15">
      <c r="A69" s="11" t="s">
        <v>30</v>
      </c>
      <c r="B69" s="6">
        <v>67260242.209999993</v>
      </c>
      <c r="C69" s="6">
        <v>3202868.68</v>
      </c>
      <c r="D69" s="7">
        <v>687</v>
      </c>
      <c r="E69" s="7">
        <v>21</v>
      </c>
      <c r="F69" s="3" t="s">
        <v>160</v>
      </c>
    </row>
    <row r="70" spans="1:6" ht="14" x14ac:dyDescent="0.15">
      <c r="A70" s="11" t="s">
        <v>67</v>
      </c>
      <c r="B70" s="6">
        <v>313687.88500000001</v>
      </c>
      <c r="C70" s="6">
        <v>104562.63</v>
      </c>
      <c r="D70" s="7">
        <v>30</v>
      </c>
      <c r="E70" s="7">
        <v>3</v>
      </c>
      <c r="F70" s="3" t="s">
        <v>160</v>
      </c>
    </row>
    <row r="71" spans="1:6" ht="14" x14ac:dyDescent="0.15">
      <c r="A71" s="11" t="s">
        <v>68</v>
      </c>
      <c r="B71" s="6">
        <v>313687.88500000001</v>
      </c>
      <c r="C71" s="6">
        <v>104562.63</v>
      </c>
      <c r="D71" s="7">
        <v>30</v>
      </c>
      <c r="E71" s="7">
        <v>3</v>
      </c>
      <c r="F71" s="3" t="s">
        <v>160</v>
      </c>
    </row>
    <row r="72" spans="1:6" ht="14" x14ac:dyDescent="0.15">
      <c r="A72" s="11" t="s">
        <v>31</v>
      </c>
      <c r="B72" s="6">
        <v>13950563.25</v>
      </c>
      <c r="C72" s="6">
        <v>1743820.41</v>
      </c>
      <c r="D72" s="7">
        <v>258</v>
      </c>
      <c r="E72" s="7">
        <v>8</v>
      </c>
      <c r="F72" s="3" t="s">
        <v>160</v>
      </c>
    </row>
    <row r="73" spans="1:6" ht="14" x14ac:dyDescent="0.15">
      <c r="A73" s="11" t="s">
        <v>32</v>
      </c>
      <c r="B73" s="6">
        <v>1352225.61</v>
      </c>
      <c r="C73" s="6">
        <v>150247.29</v>
      </c>
      <c r="D73" s="7">
        <v>60</v>
      </c>
      <c r="E73" s="7">
        <v>9</v>
      </c>
      <c r="F73" s="3" t="s">
        <v>160</v>
      </c>
    </row>
    <row r="74" spans="1:6" ht="14" x14ac:dyDescent="0.15">
      <c r="A74" s="11" t="s">
        <v>33</v>
      </c>
      <c r="B74" s="6">
        <v>3068047.62</v>
      </c>
      <c r="C74" s="6">
        <v>511341.27</v>
      </c>
      <c r="D74" s="7">
        <v>108</v>
      </c>
      <c r="E74" s="7">
        <v>6</v>
      </c>
      <c r="F74" s="3" t="s">
        <v>160</v>
      </c>
    </row>
    <row r="75" spans="1:6" ht="14" x14ac:dyDescent="0.15">
      <c r="A75" s="11" t="s">
        <v>34</v>
      </c>
      <c r="B75" s="6">
        <v>32759882.280000001</v>
      </c>
      <c r="C75" s="6">
        <v>2978171.12</v>
      </c>
      <c r="D75" s="7">
        <v>340</v>
      </c>
      <c r="E75" s="7">
        <v>11</v>
      </c>
      <c r="F75" s="3" t="s">
        <v>160</v>
      </c>
    </row>
    <row r="76" spans="1:6" ht="14" x14ac:dyDescent="0.15">
      <c r="A76" s="11" t="s">
        <v>35</v>
      </c>
      <c r="B76" s="6">
        <v>16561822.439999999</v>
      </c>
      <c r="C76" s="6">
        <v>2070227.81</v>
      </c>
      <c r="D76" s="7">
        <v>222</v>
      </c>
      <c r="E76" s="7">
        <v>8</v>
      </c>
      <c r="F76" s="3" t="s">
        <v>160</v>
      </c>
    </row>
    <row r="77" spans="1:6" ht="14" x14ac:dyDescent="0.15">
      <c r="A77" s="11" t="s">
        <v>36</v>
      </c>
      <c r="B77" s="6">
        <v>5158407.33</v>
      </c>
      <c r="C77" s="6">
        <v>303435.73</v>
      </c>
      <c r="D77" s="7">
        <v>205</v>
      </c>
      <c r="E77" s="7">
        <v>17</v>
      </c>
      <c r="F77" s="3" t="s">
        <v>160</v>
      </c>
    </row>
    <row r="78" spans="1:6" ht="14" x14ac:dyDescent="0.15">
      <c r="A78" s="11" t="s">
        <v>10</v>
      </c>
      <c r="B78" s="6">
        <v>27754690.120000001</v>
      </c>
      <c r="C78" s="6">
        <v>533744.04</v>
      </c>
      <c r="D78" s="7">
        <v>918</v>
      </c>
      <c r="E78" s="7">
        <v>52</v>
      </c>
      <c r="F78" s="3" t="s">
        <v>161</v>
      </c>
    </row>
    <row r="79" spans="1:6" ht="14" x14ac:dyDescent="0.15">
      <c r="A79" s="11" t="s">
        <v>11</v>
      </c>
      <c r="B79" s="6">
        <v>4617390.83</v>
      </c>
      <c r="C79" s="6">
        <v>288586.93</v>
      </c>
      <c r="D79" s="7">
        <v>222</v>
      </c>
      <c r="E79" s="7">
        <v>16</v>
      </c>
      <c r="F79" s="3" t="s">
        <v>161</v>
      </c>
    </row>
    <row r="80" spans="1:6" ht="14" x14ac:dyDescent="0.15">
      <c r="A80" s="11" t="s">
        <v>37</v>
      </c>
      <c r="B80" s="6">
        <v>7829682.04</v>
      </c>
      <c r="C80" s="6">
        <v>602283.23</v>
      </c>
      <c r="D80" s="7">
        <v>256</v>
      </c>
      <c r="E80" s="7">
        <v>13</v>
      </c>
      <c r="F80" s="3" t="s">
        <v>161</v>
      </c>
    </row>
    <row r="81" spans="1:6" ht="14" x14ac:dyDescent="0.15">
      <c r="A81" s="11" t="s">
        <v>13</v>
      </c>
      <c r="B81" s="6">
        <v>6776023.7800000003</v>
      </c>
      <c r="C81" s="6">
        <v>451734.92</v>
      </c>
      <c r="D81" s="7">
        <v>249</v>
      </c>
      <c r="E81" s="7">
        <v>15</v>
      </c>
      <c r="F81" s="3" t="s">
        <v>161</v>
      </c>
    </row>
    <row r="82" spans="1:6" ht="14" x14ac:dyDescent="0.15">
      <c r="A82" s="11" t="s">
        <v>38</v>
      </c>
      <c r="B82" s="6">
        <v>4981205.4400000004</v>
      </c>
      <c r="C82" s="6">
        <v>622650.68000000005</v>
      </c>
      <c r="D82" s="7">
        <v>131.5</v>
      </c>
      <c r="E82" s="7">
        <v>8</v>
      </c>
      <c r="F82" s="3" t="s">
        <v>161</v>
      </c>
    </row>
    <row r="83" spans="1:6" ht="14" x14ac:dyDescent="0.15">
      <c r="A83" s="11" t="s">
        <v>39</v>
      </c>
      <c r="B83" s="6">
        <v>4981205.4400000004</v>
      </c>
      <c r="C83" s="6">
        <v>622650.68000000005</v>
      </c>
      <c r="D83" s="7">
        <v>131.5</v>
      </c>
      <c r="E83" s="7">
        <v>8</v>
      </c>
      <c r="F83" s="3" t="s">
        <v>161</v>
      </c>
    </row>
    <row r="84" spans="1:6" ht="14" x14ac:dyDescent="0.15">
      <c r="A84" s="11" t="s">
        <v>88</v>
      </c>
      <c r="B84" s="6">
        <v>3099212.7</v>
      </c>
      <c r="C84" s="6">
        <v>885489.34</v>
      </c>
      <c r="D84" s="7">
        <v>85.5</v>
      </c>
      <c r="E84" s="7">
        <v>3.5</v>
      </c>
      <c r="F84" s="3" t="s">
        <v>161</v>
      </c>
    </row>
    <row r="85" spans="1:6" ht="14" x14ac:dyDescent="0.15">
      <c r="A85" s="11" t="s">
        <v>89</v>
      </c>
      <c r="B85" s="6">
        <v>3099212.7</v>
      </c>
      <c r="C85" s="6">
        <v>885489.34</v>
      </c>
      <c r="D85" s="7">
        <v>85.5</v>
      </c>
      <c r="E85" s="7">
        <v>3.5</v>
      </c>
      <c r="F85" s="3" t="s">
        <v>161</v>
      </c>
    </row>
    <row r="86" spans="1:6" ht="14" x14ac:dyDescent="0.15">
      <c r="A86" s="11" t="s">
        <v>40</v>
      </c>
      <c r="B86" s="6">
        <v>23201945.449999999</v>
      </c>
      <c r="C86" s="6">
        <v>3314563.64</v>
      </c>
      <c r="D86" s="7">
        <v>216.5</v>
      </c>
      <c r="E86" s="7">
        <v>7</v>
      </c>
      <c r="F86" s="3" t="s">
        <v>161</v>
      </c>
    </row>
    <row r="87" spans="1:6" ht="14" x14ac:dyDescent="0.15">
      <c r="A87" s="11" t="s">
        <v>41</v>
      </c>
      <c r="B87" s="6">
        <v>23201945.449999999</v>
      </c>
      <c r="C87" s="6">
        <v>3314563.64</v>
      </c>
      <c r="D87" s="7">
        <v>216.5</v>
      </c>
      <c r="E87" s="7">
        <v>7</v>
      </c>
      <c r="F87" s="3" t="s">
        <v>161</v>
      </c>
    </row>
    <row r="88" spans="1:6" ht="14" x14ac:dyDescent="0.15">
      <c r="A88" s="11" t="s">
        <v>42</v>
      </c>
      <c r="B88" s="6">
        <v>931334.29</v>
      </c>
      <c r="C88" s="6">
        <v>465667.14</v>
      </c>
      <c r="D88" s="7">
        <v>28.6</v>
      </c>
      <c r="E88" s="7">
        <v>2</v>
      </c>
      <c r="F88" s="3" t="s">
        <v>161</v>
      </c>
    </row>
    <row r="89" spans="1:6" ht="14" x14ac:dyDescent="0.15">
      <c r="A89" s="11" t="s">
        <v>43</v>
      </c>
      <c r="B89" s="6">
        <v>931334.29</v>
      </c>
      <c r="C89" s="6">
        <v>465667.14</v>
      </c>
      <c r="D89" s="7">
        <v>28.6</v>
      </c>
      <c r="E89" s="7">
        <v>2</v>
      </c>
      <c r="F89" s="3" t="s">
        <v>161</v>
      </c>
    </row>
    <row r="90" spans="1:6" ht="14" x14ac:dyDescent="0.15">
      <c r="A90" s="11" t="s">
        <v>44</v>
      </c>
      <c r="B90" s="6">
        <v>931334.29</v>
      </c>
      <c r="C90" s="6">
        <v>465667.14</v>
      </c>
      <c r="D90" s="7">
        <v>28.6</v>
      </c>
      <c r="E90" s="7">
        <v>2</v>
      </c>
      <c r="F90" s="3" t="s">
        <v>161</v>
      </c>
    </row>
    <row r="91" spans="1:6" ht="14" x14ac:dyDescent="0.15">
      <c r="A91" s="11" t="s">
        <v>45</v>
      </c>
      <c r="B91" s="6">
        <v>931334.29</v>
      </c>
      <c r="C91" s="6">
        <v>465667.14</v>
      </c>
      <c r="D91" s="7">
        <v>28.6</v>
      </c>
      <c r="E91" s="7">
        <v>2</v>
      </c>
      <c r="F91" s="3" t="s">
        <v>161</v>
      </c>
    </row>
    <row r="92" spans="1:6" ht="14" x14ac:dyDescent="0.15">
      <c r="A92" s="11" t="s">
        <v>46</v>
      </c>
      <c r="B92" s="6">
        <v>931334.29</v>
      </c>
      <c r="C92" s="6">
        <v>465667.14</v>
      </c>
      <c r="D92" s="7">
        <v>28.6</v>
      </c>
      <c r="E92" s="7">
        <v>2</v>
      </c>
      <c r="F92" s="3" t="s">
        <v>161</v>
      </c>
    </row>
    <row r="93" spans="1:6" ht="14" x14ac:dyDescent="0.15">
      <c r="A93" s="11" t="s">
        <v>15</v>
      </c>
      <c r="B93" s="6">
        <v>61633173.329999998</v>
      </c>
      <c r="C93" s="6">
        <v>2370506.67</v>
      </c>
      <c r="D93" s="7">
        <v>785</v>
      </c>
      <c r="E93" s="7">
        <v>26</v>
      </c>
      <c r="F93" s="3" t="s">
        <v>161</v>
      </c>
    </row>
    <row r="94" spans="1:6" ht="14" x14ac:dyDescent="0.15">
      <c r="A94" s="11" t="s">
        <v>74</v>
      </c>
      <c r="B94" s="6">
        <v>1109191.3999999999</v>
      </c>
      <c r="C94" s="6">
        <v>316911.83</v>
      </c>
      <c r="D94" s="7">
        <v>44</v>
      </c>
      <c r="E94" s="7">
        <v>3.5</v>
      </c>
      <c r="F94" s="3" t="s">
        <v>161</v>
      </c>
    </row>
    <row r="95" spans="1:6" ht="14" x14ac:dyDescent="0.15">
      <c r="A95" s="11" t="s">
        <v>73</v>
      </c>
      <c r="B95" s="6">
        <v>1109191.3999999999</v>
      </c>
      <c r="C95" s="6">
        <v>316911.83</v>
      </c>
      <c r="D95" s="7">
        <v>44</v>
      </c>
      <c r="E95" s="7">
        <v>3.5</v>
      </c>
      <c r="F95" s="3" t="s">
        <v>161</v>
      </c>
    </row>
    <row r="96" spans="1:6" ht="14" x14ac:dyDescent="0.15">
      <c r="A96" s="11" t="s">
        <v>47</v>
      </c>
      <c r="B96" s="6">
        <v>1410960.58</v>
      </c>
      <c r="C96" s="6">
        <v>313546.8</v>
      </c>
      <c r="D96" s="7">
        <v>62.5</v>
      </c>
      <c r="E96" s="7">
        <v>4.5</v>
      </c>
      <c r="F96" s="3" t="s">
        <v>161</v>
      </c>
    </row>
    <row r="97" spans="1:6" ht="14" x14ac:dyDescent="0.15">
      <c r="A97" s="11" t="s">
        <v>48</v>
      </c>
      <c r="B97" s="6">
        <v>1410960.58</v>
      </c>
      <c r="C97" s="6">
        <v>313546.8</v>
      </c>
      <c r="D97" s="7">
        <v>62.5</v>
      </c>
      <c r="E97" s="7">
        <v>4.5</v>
      </c>
      <c r="F97" s="3" t="s">
        <v>161</v>
      </c>
    </row>
    <row r="98" spans="1:6" ht="14" x14ac:dyDescent="0.15">
      <c r="A98" s="11" t="s">
        <v>17</v>
      </c>
      <c r="B98" s="6">
        <v>13565406.390000001</v>
      </c>
      <c r="C98" s="6">
        <v>1695675.8</v>
      </c>
      <c r="D98" s="7">
        <v>212</v>
      </c>
      <c r="E98" s="7">
        <v>8</v>
      </c>
      <c r="F98" s="3" t="s">
        <v>161</v>
      </c>
    </row>
    <row r="99" spans="1:6" ht="14" x14ac:dyDescent="0.15">
      <c r="A99" s="11" t="s">
        <v>49</v>
      </c>
      <c r="B99" s="6">
        <v>407557.83</v>
      </c>
      <c r="C99" s="6">
        <v>116445.09</v>
      </c>
      <c r="D99" s="7">
        <v>27</v>
      </c>
      <c r="E99" s="7">
        <v>3.5</v>
      </c>
      <c r="F99" s="3" t="s">
        <v>161</v>
      </c>
    </row>
    <row r="100" spans="1:6" ht="14" x14ac:dyDescent="0.15">
      <c r="A100" s="11" t="s">
        <v>50</v>
      </c>
      <c r="B100" s="6">
        <v>407557.83</v>
      </c>
      <c r="C100" s="6">
        <v>116445.09</v>
      </c>
      <c r="D100" s="7">
        <v>27</v>
      </c>
      <c r="E100" s="7">
        <v>3.5</v>
      </c>
      <c r="F100" s="3" t="s">
        <v>161</v>
      </c>
    </row>
    <row r="101" spans="1:6" ht="14" x14ac:dyDescent="0.15">
      <c r="A101" s="11" t="s">
        <v>18</v>
      </c>
      <c r="B101" s="6">
        <v>21879001.52</v>
      </c>
      <c r="C101" s="6">
        <v>1989000.14</v>
      </c>
      <c r="D101" s="7">
        <v>369</v>
      </c>
      <c r="E101" s="7">
        <v>11</v>
      </c>
      <c r="F101" s="3" t="s">
        <v>161</v>
      </c>
    </row>
    <row r="102" spans="1:6" ht="14" x14ac:dyDescent="0.15">
      <c r="A102" s="11" t="s">
        <v>51</v>
      </c>
      <c r="B102" s="6">
        <v>3267870.15</v>
      </c>
      <c r="C102" s="6">
        <v>980361.04</v>
      </c>
      <c r="D102" s="7">
        <v>68.33</v>
      </c>
      <c r="E102" s="7">
        <v>3.33</v>
      </c>
      <c r="F102" s="3" t="s">
        <v>161</v>
      </c>
    </row>
    <row r="103" spans="1:6" ht="14" x14ac:dyDescent="0.15">
      <c r="A103" s="11" t="s">
        <v>52</v>
      </c>
      <c r="B103" s="6">
        <v>3267870.15</v>
      </c>
      <c r="C103" s="6">
        <v>980361.04</v>
      </c>
      <c r="D103" s="7">
        <v>68.33</v>
      </c>
      <c r="E103" s="7">
        <v>3.33</v>
      </c>
      <c r="F103" s="3" t="s">
        <v>161</v>
      </c>
    </row>
    <row r="104" spans="1:6" ht="14" x14ac:dyDescent="0.15">
      <c r="A104" s="11" t="s">
        <v>53</v>
      </c>
      <c r="B104" s="6">
        <v>3267870.15</v>
      </c>
      <c r="C104" s="6">
        <v>980361.04</v>
      </c>
      <c r="D104" s="7">
        <v>68.33</v>
      </c>
      <c r="E104" s="7">
        <v>3.33</v>
      </c>
      <c r="F104" s="3" t="s">
        <v>161</v>
      </c>
    </row>
    <row r="105" spans="1:6" ht="14" x14ac:dyDescent="0.15">
      <c r="A105" s="11" t="s">
        <v>54</v>
      </c>
      <c r="B105" s="6">
        <v>321485.5</v>
      </c>
      <c r="C105" s="6">
        <v>183706</v>
      </c>
      <c r="D105" s="7">
        <v>19.25</v>
      </c>
      <c r="E105" s="7">
        <v>1.75</v>
      </c>
      <c r="F105" s="3" t="s">
        <v>161</v>
      </c>
    </row>
    <row r="106" spans="1:6" ht="14" x14ac:dyDescent="0.15">
      <c r="A106" s="11" t="s">
        <v>55</v>
      </c>
      <c r="B106" s="6">
        <v>321485.5</v>
      </c>
      <c r="C106" s="6">
        <v>183706</v>
      </c>
      <c r="D106" s="7">
        <v>19.25</v>
      </c>
      <c r="E106" s="7">
        <v>1.75</v>
      </c>
      <c r="F106" s="3" t="s">
        <v>161</v>
      </c>
    </row>
    <row r="107" spans="1:6" ht="14" x14ac:dyDescent="0.15">
      <c r="A107" s="11" t="s">
        <v>56</v>
      </c>
      <c r="B107" s="6">
        <v>321485.5</v>
      </c>
      <c r="C107" s="6">
        <v>183706</v>
      </c>
      <c r="D107" s="7">
        <v>19.25</v>
      </c>
      <c r="E107" s="7">
        <v>1.75</v>
      </c>
      <c r="F107" s="3" t="s">
        <v>161</v>
      </c>
    </row>
    <row r="108" spans="1:6" ht="14" x14ac:dyDescent="0.15">
      <c r="A108" s="11" t="s">
        <v>57</v>
      </c>
      <c r="B108" s="6">
        <v>321485.5</v>
      </c>
      <c r="C108" s="6">
        <v>183706</v>
      </c>
      <c r="D108" s="7">
        <v>19.25</v>
      </c>
      <c r="E108" s="7">
        <v>1.75</v>
      </c>
      <c r="F108" s="3" t="s">
        <v>161</v>
      </c>
    </row>
    <row r="109" spans="1:6" ht="14" x14ac:dyDescent="0.15">
      <c r="A109" s="11" t="s">
        <v>58</v>
      </c>
      <c r="B109" s="6">
        <v>2424851.16</v>
      </c>
      <c r="C109" s="6">
        <v>373054.02</v>
      </c>
      <c r="D109" s="7">
        <v>70.5</v>
      </c>
      <c r="E109" s="7">
        <v>6.5</v>
      </c>
      <c r="F109" s="3" t="s">
        <v>161</v>
      </c>
    </row>
    <row r="110" spans="1:6" ht="14" x14ac:dyDescent="0.15">
      <c r="A110" s="11" t="s">
        <v>59</v>
      </c>
      <c r="B110" s="6">
        <v>2424851.16</v>
      </c>
      <c r="C110" s="6">
        <v>373054.02</v>
      </c>
      <c r="D110" s="7">
        <v>70.5</v>
      </c>
      <c r="E110" s="7">
        <v>6.5</v>
      </c>
      <c r="F110" s="3" t="s">
        <v>161</v>
      </c>
    </row>
    <row r="111" spans="1:6" ht="14" x14ac:dyDescent="0.15">
      <c r="A111" s="11" t="s">
        <v>90</v>
      </c>
      <c r="B111" s="6">
        <v>1936378.61</v>
      </c>
      <c r="C111" s="6">
        <v>968189.31</v>
      </c>
      <c r="D111" s="7">
        <v>60.5</v>
      </c>
      <c r="E111" s="7">
        <v>2</v>
      </c>
      <c r="F111" s="3" t="s">
        <v>161</v>
      </c>
    </row>
    <row r="112" spans="1:6" ht="14" x14ac:dyDescent="0.15">
      <c r="A112" s="11" t="s">
        <v>91</v>
      </c>
      <c r="B112" s="6">
        <v>1936378.61</v>
      </c>
      <c r="C112" s="6">
        <v>968189.31</v>
      </c>
      <c r="D112" s="7">
        <v>60.5</v>
      </c>
      <c r="E112" s="7">
        <v>2</v>
      </c>
      <c r="F112" s="3" t="s">
        <v>161</v>
      </c>
    </row>
    <row r="113" spans="1:6" ht="14" x14ac:dyDescent="0.15">
      <c r="A113" s="11" t="s">
        <v>20</v>
      </c>
      <c r="B113" s="6">
        <v>30263366.780000001</v>
      </c>
      <c r="C113" s="6">
        <v>3026336.68</v>
      </c>
      <c r="D113" s="7">
        <v>333</v>
      </c>
      <c r="E113" s="7">
        <v>10</v>
      </c>
      <c r="F113" s="3" t="s">
        <v>161</v>
      </c>
    </row>
    <row r="114" spans="1:6" ht="14" x14ac:dyDescent="0.15">
      <c r="A114" s="11" t="s">
        <v>21</v>
      </c>
      <c r="B114" s="6">
        <v>2537304.46</v>
      </c>
      <c r="C114" s="6">
        <v>281922.71999999997</v>
      </c>
      <c r="D114" s="7">
        <v>124</v>
      </c>
      <c r="E114" s="7">
        <v>9</v>
      </c>
      <c r="F114" s="3" t="s">
        <v>161</v>
      </c>
    </row>
    <row r="115" spans="1:6" ht="14" x14ac:dyDescent="0.15">
      <c r="A115" s="11" t="s">
        <v>75</v>
      </c>
      <c r="B115" s="6">
        <v>7584663.9699999997</v>
      </c>
      <c r="C115" s="6">
        <v>2167046.85</v>
      </c>
      <c r="D115" s="7">
        <v>109.5</v>
      </c>
      <c r="E115" s="7">
        <v>3.5</v>
      </c>
      <c r="F115" s="3" t="s">
        <v>161</v>
      </c>
    </row>
    <row r="116" spans="1:6" ht="14" x14ac:dyDescent="0.15">
      <c r="A116" s="11" t="s">
        <v>76</v>
      </c>
      <c r="B116" s="6">
        <v>7584663.9699999997</v>
      </c>
      <c r="C116" s="6">
        <v>2167046.85</v>
      </c>
      <c r="D116" s="7">
        <v>109.5</v>
      </c>
      <c r="E116" s="7">
        <v>3.5</v>
      </c>
      <c r="F116" s="3" t="s">
        <v>161</v>
      </c>
    </row>
    <row r="117" spans="1:6" ht="14" x14ac:dyDescent="0.15">
      <c r="A117" s="11" t="s">
        <v>22</v>
      </c>
      <c r="B117" s="6">
        <v>10624129.59</v>
      </c>
      <c r="C117" s="6">
        <v>885344.13</v>
      </c>
      <c r="D117" s="7">
        <v>243</v>
      </c>
      <c r="E117" s="7">
        <v>12</v>
      </c>
      <c r="F117" s="3" t="s">
        <v>161</v>
      </c>
    </row>
    <row r="118" spans="1:6" ht="14" x14ac:dyDescent="0.15">
      <c r="A118" s="11" t="s">
        <v>71</v>
      </c>
      <c r="B118" s="6">
        <v>8655059.4499999993</v>
      </c>
      <c r="C118" s="6">
        <v>1236437.06</v>
      </c>
      <c r="D118" s="7">
        <v>181.5</v>
      </c>
      <c r="E118" s="7">
        <v>7</v>
      </c>
      <c r="F118" s="3" t="s">
        <v>161</v>
      </c>
    </row>
    <row r="119" spans="1:6" ht="14" x14ac:dyDescent="0.15">
      <c r="A119" s="11" t="s">
        <v>69</v>
      </c>
      <c r="B119" s="6">
        <v>8655059.4499999993</v>
      </c>
      <c r="C119" s="6">
        <v>1236437.06</v>
      </c>
      <c r="D119" s="7">
        <v>181.5</v>
      </c>
      <c r="E119" s="7">
        <v>7</v>
      </c>
      <c r="F119" s="3" t="s">
        <v>161</v>
      </c>
    </row>
    <row r="120" spans="1:6" ht="14" x14ac:dyDescent="0.15">
      <c r="A120" s="11" t="s">
        <v>60</v>
      </c>
      <c r="B120" s="6">
        <v>273025.82</v>
      </c>
      <c r="C120" s="6">
        <v>156014.76</v>
      </c>
      <c r="D120" s="7">
        <v>16.25</v>
      </c>
      <c r="E120" s="7">
        <v>1.75</v>
      </c>
      <c r="F120" s="3" t="s">
        <v>161</v>
      </c>
    </row>
    <row r="121" spans="1:6" ht="14" x14ac:dyDescent="0.15">
      <c r="A121" s="11" t="s">
        <v>77</v>
      </c>
      <c r="B121" s="6">
        <v>273025.82</v>
      </c>
      <c r="C121" s="6">
        <v>156014.76</v>
      </c>
      <c r="D121" s="7">
        <v>16.25</v>
      </c>
      <c r="E121" s="7">
        <v>1.75</v>
      </c>
      <c r="F121" s="3" t="s">
        <v>161</v>
      </c>
    </row>
    <row r="122" spans="1:6" ht="14" x14ac:dyDescent="0.15">
      <c r="A122" s="11" t="s">
        <v>78</v>
      </c>
      <c r="B122" s="6">
        <v>273025.82</v>
      </c>
      <c r="C122" s="6">
        <v>156014.76</v>
      </c>
      <c r="D122" s="7">
        <v>16.25</v>
      </c>
      <c r="E122" s="7">
        <v>1.75</v>
      </c>
      <c r="F122" s="3" t="s">
        <v>161</v>
      </c>
    </row>
    <row r="123" spans="1:6" ht="14" x14ac:dyDescent="0.15">
      <c r="A123" s="11" t="s">
        <v>61</v>
      </c>
      <c r="B123" s="6">
        <v>273025.82</v>
      </c>
      <c r="C123" s="6">
        <v>156014.76</v>
      </c>
      <c r="D123" s="7">
        <v>16.25</v>
      </c>
      <c r="E123" s="7">
        <v>1.75</v>
      </c>
      <c r="F123" s="3" t="s">
        <v>161</v>
      </c>
    </row>
    <row r="124" spans="1:6" ht="14" x14ac:dyDescent="0.15">
      <c r="A124" s="11" t="s">
        <v>62</v>
      </c>
      <c r="B124" s="6">
        <v>2482884.65</v>
      </c>
      <c r="C124" s="6">
        <v>993153.86</v>
      </c>
      <c r="D124" s="7">
        <v>41.75</v>
      </c>
      <c r="E124" s="7">
        <v>2.5</v>
      </c>
      <c r="F124" s="3" t="s">
        <v>161</v>
      </c>
    </row>
    <row r="125" spans="1:6" ht="14" x14ac:dyDescent="0.15">
      <c r="A125" s="11" t="s">
        <v>79</v>
      </c>
      <c r="B125" s="6">
        <v>2482884.65</v>
      </c>
      <c r="C125" s="6">
        <v>993153.86</v>
      </c>
      <c r="D125" s="7">
        <v>41.75</v>
      </c>
      <c r="E125" s="7">
        <v>2.5</v>
      </c>
      <c r="F125" s="3" t="s">
        <v>161</v>
      </c>
    </row>
    <row r="126" spans="1:6" ht="14" x14ac:dyDescent="0.15">
      <c r="A126" s="11" t="s">
        <v>80</v>
      </c>
      <c r="B126" s="6">
        <v>2482884.65</v>
      </c>
      <c r="C126" s="6">
        <v>993153.86</v>
      </c>
      <c r="D126" s="7">
        <v>41.75</v>
      </c>
      <c r="E126" s="7">
        <v>2.5</v>
      </c>
      <c r="F126" s="3" t="s">
        <v>161</v>
      </c>
    </row>
    <row r="127" spans="1:6" ht="14" x14ac:dyDescent="0.15">
      <c r="A127" s="11" t="s">
        <v>63</v>
      </c>
      <c r="B127" s="6">
        <v>2482884.65</v>
      </c>
      <c r="C127" s="6">
        <v>993153.86</v>
      </c>
      <c r="D127" s="7">
        <v>41.75</v>
      </c>
      <c r="E127" s="7">
        <v>2.5</v>
      </c>
      <c r="F127" s="3" t="s">
        <v>161</v>
      </c>
    </row>
    <row r="128" spans="1:6" ht="14" x14ac:dyDescent="0.15">
      <c r="A128" s="11" t="s">
        <v>81</v>
      </c>
      <c r="B128" s="6">
        <v>1218637.73</v>
      </c>
      <c r="C128" s="6">
        <v>609318.87</v>
      </c>
      <c r="D128" s="7">
        <v>39</v>
      </c>
      <c r="E128" s="7">
        <v>2</v>
      </c>
      <c r="F128" s="3" t="s">
        <v>161</v>
      </c>
    </row>
    <row r="129" spans="1:6" ht="14" x14ac:dyDescent="0.15">
      <c r="A129" s="11" t="s">
        <v>82</v>
      </c>
      <c r="B129" s="6">
        <v>1218637.73</v>
      </c>
      <c r="C129" s="6">
        <v>609318.87</v>
      </c>
      <c r="D129" s="7">
        <v>39</v>
      </c>
      <c r="E129" s="7">
        <v>2</v>
      </c>
      <c r="F129" s="3" t="s">
        <v>161</v>
      </c>
    </row>
    <row r="130" spans="1:6" ht="14" x14ac:dyDescent="0.15">
      <c r="A130" s="11" t="s">
        <v>72</v>
      </c>
      <c r="B130" s="6">
        <v>1218637.73</v>
      </c>
      <c r="C130" s="6">
        <v>609318.87</v>
      </c>
      <c r="D130" s="7">
        <v>39</v>
      </c>
      <c r="E130" s="7">
        <v>2</v>
      </c>
      <c r="F130" s="3" t="s">
        <v>161</v>
      </c>
    </row>
    <row r="131" spans="1:6" ht="14" x14ac:dyDescent="0.15">
      <c r="A131" s="11" t="s">
        <v>70</v>
      </c>
      <c r="B131" s="6">
        <v>1218637.73</v>
      </c>
      <c r="C131" s="6">
        <v>609318.87</v>
      </c>
      <c r="D131" s="7">
        <v>39</v>
      </c>
      <c r="E131" s="7">
        <v>2</v>
      </c>
      <c r="F131" s="3" t="s">
        <v>161</v>
      </c>
    </row>
    <row r="132" spans="1:6" ht="14" x14ac:dyDescent="0.15">
      <c r="A132" s="11" t="s">
        <v>83</v>
      </c>
      <c r="B132" s="6">
        <v>10835010.65</v>
      </c>
      <c r="C132" s="6">
        <v>1912060.7</v>
      </c>
      <c r="D132" s="7">
        <v>185.33</v>
      </c>
      <c r="E132" s="7">
        <v>5.67</v>
      </c>
      <c r="F132" s="3" t="s">
        <v>161</v>
      </c>
    </row>
    <row r="133" spans="1:6" ht="14" x14ac:dyDescent="0.15">
      <c r="A133" s="11" t="s">
        <v>84</v>
      </c>
      <c r="B133" s="6">
        <v>10835010.65</v>
      </c>
      <c r="C133" s="6">
        <v>1912060.7</v>
      </c>
      <c r="D133" s="7">
        <v>185.33</v>
      </c>
      <c r="E133" s="7">
        <v>5.67</v>
      </c>
      <c r="F133" s="3" t="s">
        <v>161</v>
      </c>
    </row>
    <row r="134" spans="1:6" ht="14" x14ac:dyDescent="0.15">
      <c r="A134" s="11" t="s">
        <v>85</v>
      </c>
      <c r="B134" s="6">
        <v>10835010.65</v>
      </c>
      <c r="C134" s="6">
        <v>1912060.7</v>
      </c>
      <c r="D134" s="7">
        <v>185.33</v>
      </c>
      <c r="E134" s="7">
        <v>5.67</v>
      </c>
      <c r="F134" s="3" t="s">
        <v>161</v>
      </c>
    </row>
    <row r="135" spans="1:6" ht="14" x14ac:dyDescent="0.15">
      <c r="A135" s="11" t="s">
        <v>23</v>
      </c>
      <c r="B135" s="6">
        <v>61942483.729999997</v>
      </c>
      <c r="C135" s="6">
        <v>2580936.8199999998</v>
      </c>
      <c r="D135" s="7">
        <v>741</v>
      </c>
      <c r="E135" s="7">
        <v>24</v>
      </c>
      <c r="F135" s="3" t="s">
        <v>161</v>
      </c>
    </row>
    <row r="136" spans="1:6" ht="14" x14ac:dyDescent="0.15">
      <c r="A136" s="11" t="s">
        <v>24</v>
      </c>
      <c r="B136" s="6">
        <v>31274697.510000002</v>
      </c>
      <c r="C136" s="6">
        <v>3127469.75</v>
      </c>
      <c r="D136" s="7">
        <v>318</v>
      </c>
      <c r="E136" s="7">
        <v>10</v>
      </c>
      <c r="F136" s="3" t="s">
        <v>161</v>
      </c>
    </row>
    <row r="137" spans="1:6" ht="14" x14ac:dyDescent="0.15">
      <c r="A137" s="11" t="s">
        <v>25</v>
      </c>
      <c r="B137" s="6">
        <v>75771869.739999995</v>
      </c>
      <c r="C137" s="6">
        <v>1848094.38</v>
      </c>
      <c r="D137" s="7">
        <v>1153</v>
      </c>
      <c r="E137" s="7">
        <v>41</v>
      </c>
      <c r="F137" s="3" t="s">
        <v>161</v>
      </c>
    </row>
    <row r="138" spans="1:6" ht="14" x14ac:dyDescent="0.15">
      <c r="A138" s="11" t="s">
        <v>26</v>
      </c>
      <c r="B138" s="6">
        <v>11577263.939999999</v>
      </c>
      <c r="C138" s="6">
        <v>964772</v>
      </c>
      <c r="D138" s="7">
        <v>272</v>
      </c>
      <c r="E138" s="7">
        <v>12</v>
      </c>
      <c r="F138" s="3" t="s">
        <v>161</v>
      </c>
    </row>
    <row r="139" spans="1:6" ht="14" x14ac:dyDescent="0.15">
      <c r="A139" s="11" t="s">
        <v>27</v>
      </c>
      <c r="B139" s="6">
        <v>9477324.0899999999</v>
      </c>
      <c r="C139" s="6">
        <v>1353903.44</v>
      </c>
      <c r="D139" s="7">
        <v>212</v>
      </c>
      <c r="E139" s="7">
        <v>7</v>
      </c>
      <c r="F139" s="3" t="s">
        <v>161</v>
      </c>
    </row>
    <row r="140" spans="1:6" ht="14" x14ac:dyDescent="0.15">
      <c r="A140" s="11" t="s">
        <v>28</v>
      </c>
      <c r="B140" s="6">
        <v>9500936.6999999993</v>
      </c>
      <c r="C140" s="6">
        <v>1055659.6299999999</v>
      </c>
      <c r="D140" s="7">
        <v>219</v>
      </c>
      <c r="E140" s="7">
        <v>9</v>
      </c>
      <c r="F140" s="3" t="s">
        <v>161</v>
      </c>
    </row>
    <row r="141" spans="1:6" ht="14" x14ac:dyDescent="0.15">
      <c r="A141" s="11" t="s">
        <v>86</v>
      </c>
      <c r="B141" s="6">
        <v>7196539.25</v>
      </c>
      <c r="C141" s="6">
        <v>2398846.42</v>
      </c>
      <c r="D141" s="7">
        <v>99.5</v>
      </c>
      <c r="E141" s="7">
        <v>3</v>
      </c>
      <c r="F141" s="3" t="s">
        <v>161</v>
      </c>
    </row>
    <row r="142" spans="1:6" ht="14" x14ac:dyDescent="0.15">
      <c r="A142" s="11" t="s">
        <v>87</v>
      </c>
      <c r="B142" s="6">
        <v>7196539.25</v>
      </c>
      <c r="C142" s="6">
        <v>2398846.42</v>
      </c>
      <c r="D142" s="7">
        <v>99.5</v>
      </c>
      <c r="E142" s="7">
        <v>3</v>
      </c>
      <c r="F142" s="3" t="s">
        <v>161</v>
      </c>
    </row>
    <row r="143" spans="1:6" ht="14" x14ac:dyDescent="0.15">
      <c r="A143" s="11" t="s">
        <v>92</v>
      </c>
      <c r="B143" s="6">
        <v>2825880.06</v>
      </c>
      <c r="C143" s="6">
        <v>1130352.02</v>
      </c>
      <c r="D143" s="7">
        <v>59</v>
      </c>
      <c r="E143" s="7">
        <v>2.5</v>
      </c>
      <c r="F143" s="3" t="s">
        <v>161</v>
      </c>
    </row>
    <row r="144" spans="1:6" ht="14" x14ac:dyDescent="0.15">
      <c r="A144" s="11" t="s">
        <v>93</v>
      </c>
      <c r="B144" s="6">
        <v>2825880.06</v>
      </c>
      <c r="C144" s="6">
        <v>1130352.02</v>
      </c>
      <c r="D144" s="7">
        <v>59</v>
      </c>
      <c r="E144" s="7">
        <v>2.5</v>
      </c>
      <c r="F144" s="3" t="s">
        <v>161</v>
      </c>
    </row>
    <row r="145" spans="1:6" ht="14" x14ac:dyDescent="0.15">
      <c r="A145" s="11" t="s">
        <v>64</v>
      </c>
      <c r="B145" s="6">
        <v>1405895.71</v>
      </c>
      <c r="C145" s="6">
        <v>602526.73</v>
      </c>
      <c r="D145" s="7">
        <v>44.33</v>
      </c>
      <c r="E145" s="7">
        <v>2.33</v>
      </c>
      <c r="F145" s="3" t="s">
        <v>161</v>
      </c>
    </row>
    <row r="146" spans="1:6" ht="14" x14ac:dyDescent="0.15">
      <c r="A146" s="11" t="s">
        <v>65</v>
      </c>
      <c r="B146" s="6">
        <v>1405895.71</v>
      </c>
      <c r="C146" s="6">
        <v>602526.73</v>
      </c>
      <c r="D146" s="7">
        <v>44.33</v>
      </c>
      <c r="E146" s="7">
        <v>2.33</v>
      </c>
      <c r="F146" s="3" t="s">
        <v>161</v>
      </c>
    </row>
    <row r="147" spans="1:6" ht="14" x14ac:dyDescent="0.15">
      <c r="A147" s="11" t="s">
        <v>66</v>
      </c>
      <c r="B147" s="6">
        <v>1405895.71</v>
      </c>
      <c r="C147" s="6">
        <v>602526.73</v>
      </c>
      <c r="D147" s="7">
        <v>44.33</v>
      </c>
      <c r="E147" s="7">
        <v>2.33</v>
      </c>
      <c r="F147" s="3" t="s">
        <v>161</v>
      </c>
    </row>
    <row r="148" spans="1:6" ht="14" x14ac:dyDescent="0.15">
      <c r="A148" s="11" t="s">
        <v>30</v>
      </c>
      <c r="B148" s="6">
        <v>69123868.719999999</v>
      </c>
      <c r="C148" s="6">
        <v>3291612.8</v>
      </c>
      <c r="D148" s="7">
        <v>690</v>
      </c>
      <c r="E148" s="7">
        <v>21</v>
      </c>
      <c r="F148" s="3" t="s">
        <v>161</v>
      </c>
    </row>
    <row r="149" spans="1:6" ht="14" x14ac:dyDescent="0.15">
      <c r="A149" s="11" t="s">
        <v>67</v>
      </c>
      <c r="B149" s="6">
        <v>261715.17</v>
      </c>
      <c r="C149" s="6">
        <v>87238.39</v>
      </c>
      <c r="D149" s="7">
        <v>30</v>
      </c>
      <c r="E149" s="7">
        <v>3</v>
      </c>
      <c r="F149" s="3" t="s">
        <v>161</v>
      </c>
    </row>
    <row r="150" spans="1:6" ht="14" x14ac:dyDescent="0.15">
      <c r="A150" s="11" t="s">
        <v>68</v>
      </c>
      <c r="B150" s="6">
        <v>261715.17</v>
      </c>
      <c r="C150" s="6">
        <v>87238.39</v>
      </c>
      <c r="D150" s="7">
        <v>30</v>
      </c>
      <c r="E150" s="7">
        <v>3</v>
      </c>
      <c r="F150" s="3" t="s">
        <v>161</v>
      </c>
    </row>
    <row r="151" spans="1:6" ht="14" x14ac:dyDescent="0.15">
      <c r="A151" s="11" t="s">
        <v>31</v>
      </c>
      <c r="B151" s="6">
        <v>13971935.6</v>
      </c>
      <c r="C151" s="6">
        <v>1746491.95</v>
      </c>
      <c r="D151" s="7">
        <v>258</v>
      </c>
      <c r="E151" s="7">
        <v>8</v>
      </c>
      <c r="F151" s="3" t="s">
        <v>161</v>
      </c>
    </row>
    <row r="152" spans="1:6" ht="14" x14ac:dyDescent="0.15">
      <c r="A152" s="11" t="s">
        <v>32</v>
      </c>
      <c r="B152" s="6">
        <v>1191508.8700000001</v>
      </c>
      <c r="C152" s="6">
        <v>132389.87</v>
      </c>
      <c r="D152" s="7">
        <v>54</v>
      </c>
      <c r="E152" s="7">
        <v>9</v>
      </c>
      <c r="F152" s="3" t="s">
        <v>161</v>
      </c>
    </row>
    <row r="153" spans="1:6" ht="14" x14ac:dyDescent="0.15">
      <c r="A153" s="11" t="s">
        <v>33</v>
      </c>
      <c r="B153" s="6">
        <v>2947199.64</v>
      </c>
      <c r="C153" s="6">
        <v>421028.52</v>
      </c>
      <c r="D153" s="7">
        <v>113</v>
      </c>
      <c r="E153" s="7">
        <v>7</v>
      </c>
      <c r="F153" s="3" t="s">
        <v>161</v>
      </c>
    </row>
    <row r="154" spans="1:6" ht="14" x14ac:dyDescent="0.15">
      <c r="A154" s="11" t="s">
        <v>34</v>
      </c>
      <c r="B154" s="6">
        <v>32106718.699999999</v>
      </c>
      <c r="C154" s="6">
        <v>3210671.87</v>
      </c>
      <c r="D154" s="7">
        <v>344</v>
      </c>
      <c r="E154" s="7">
        <v>10</v>
      </c>
      <c r="F154" s="3" t="s">
        <v>161</v>
      </c>
    </row>
    <row r="155" spans="1:6" ht="14" x14ac:dyDescent="0.15">
      <c r="A155" s="11" t="s">
        <v>35</v>
      </c>
      <c r="B155" s="6">
        <v>16274920.880000001</v>
      </c>
      <c r="C155" s="6">
        <v>2034365.11</v>
      </c>
      <c r="D155" s="7">
        <v>231</v>
      </c>
      <c r="E155" s="7">
        <v>8</v>
      </c>
      <c r="F155" s="3" t="s">
        <v>161</v>
      </c>
    </row>
    <row r="156" spans="1:6" ht="14" x14ac:dyDescent="0.15">
      <c r="A156" s="11" t="s">
        <v>36</v>
      </c>
      <c r="B156" s="6">
        <v>4709743.09</v>
      </c>
      <c r="C156" s="6">
        <v>277043.71000000002</v>
      </c>
      <c r="D156" s="7">
        <v>204</v>
      </c>
      <c r="E156" s="7">
        <v>17</v>
      </c>
      <c r="F156" s="3" t="s">
        <v>161</v>
      </c>
    </row>
    <row r="157" spans="1:6" ht="14" x14ac:dyDescent="0.15">
      <c r="A157" s="11" t="s">
        <v>10</v>
      </c>
      <c r="B157" s="6">
        <v>26527940.329999998</v>
      </c>
      <c r="C157" s="6">
        <v>576694.36</v>
      </c>
      <c r="D157" s="7">
        <v>899</v>
      </c>
      <c r="E157" s="7">
        <v>46</v>
      </c>
      <c r="F157" s="3" t="s">
        <v>162</v>
      </c>
    </row>
    <row r="158" spans="1:6" ht="14" x14ac:dyDescent="0.15">
      <c r="A158" s="11" t="s">
        <v>11</v>
      </c>
      <c r="B158" s="6">
        <v>4445286.42</v>
      </c>
      <c r="C158" s="6">
        <v>277830.40000000002</v>
      </c>
      <c r="D158" s="7">
        <v>222</v>
      </c>
      <c r="E158" s="7">
        <v>16</v>
      </c>
      <c r="F158" s="3" t="s">
        <v>162</v>
      </c>
    </row>
    <row r="159" spans="1:6" ht="14" x14ac:dyDescent="0.15">
      <c r="A159" s="11" t="s">
        <v>37</v>
      </c>
      <c r="B159" s="6">
        <v>7850042.5</v>
      </c>
      <c r="C159" s="6">
        <v>603849.42000000004</v>
      </c>
      <c r="D159" s="7">
        <v>256</v>
      </c>
      <c r="E159" s="7">
        <v>13</v>
      </c>
      <c r="F159" s="3" t="s">
        <v>162</v>
      </c>
    </row>
    <row r="160" spans="1:6" ht="14" x14ac:dyDescent="0.15">
      <c r="A160" s="11" t="s">
        <v>13</v>
      </c>
      <c r="B160" s="6">
        <v>6650051.1500000004</v>
      </c>
      <c r="C160" s="6">
        <v>443336.74</v>
      </c>
      <c r="D160" s="7">
        <v>253</v>
      </c>
      <c r="E160" s="7">
        <v>15</v>
      </c>
      <c r="F160" s="3" t="s">
        <v>162</v>
      </c>
    </row>
    <row r="161" spans="1:6" ht="14" x14ac:dyDescent="0.15">
      <c r="A161" s="11" t="s">
        <v>38</v>
      </c>
      <c r="B161" s="6">
        <v>4757840.4000000004</v>
      </c>
      <c r="C161" s="6">
        <v>594730.05000000005</v>
      </c>
      <c r="D161" s="7">
        <v>132.5</v>
      </c>
      <c r="E161" s="7">
        <v>8</v>
      </c>
      <c r="F161" s="3" t="s">
        <v>162</v>
      </c>
    </row>
    <row r="162" spans="1:6" ht="14" x14ac:dyDescent="0.15">
      <c r="A162" s="11" t="s">
        <v>39</v>
      </c>
      <c r="B162" s="6">
        <v>4757840.4000000004</v>
      </c>
      <c r="C162" s="6">
        <v>594730.05000000005</v>
      </c>
      <c r="D162" s="7">
        <v>132.5</v>
      </c>
      <c r="E162" s="7">
        <v>8</v>
      </c>
      <c r="F162" s="3" t="s">
        <v>162</v>
      </c>
    </row>
    <row r="163" spans="1:6" ht="14" x14ac:dyDescent="0.15">
      <c r="A163" s="11" t="s">
        <v>88</v>
      </c>
      <c r="B163" s="6">
        <v>3032984.58</v>
      </c>
      <c r="C163" s="6">
        <v>866567.02</v>
      </c>
      <c r="D163" s="7">
        <v>85.5</v>
      </c>
      <c r="E163" s="7">
        <v>3.5</v>
      </c>
      <c r="F163" s="3" t="s">
        <v>162</v>
      </c>
    </row>
    <row r="164" spans="1:6" ht="14" x14ac:dyDescent="0.15">
      <c r="A164" s="11" t="s">
        <v>89</v>
      </c>
      <c r="B164" s="6">
        <v>3032984.58</v>
      </c>
      <c r="C164" s="6">
        <v>866567.02</v>
      </c>
      <c r="D164" s="7">
        <v>85.5</v>
      </c>
      <c r="E164" s="7">
        <v>3.5</v>
      </c>
      <c r="F164" s="3" t="s">
        <v>162</v>
      </c>
    </row>
    <row r="165" spans="1:6" ht="14" x14ac:dyDescent="0.15">
      <c r="A165" s="11" t="s">
        <v>40</v>
      </c>
      <c r="B165" s="6">
        <v>22881223.920000002</v>
      </c>
      <c r="C165" s="6">
        <v>3813537.32</v>
      </c>
      <c r="D165" s="7">
        <v>217.5</v>
      </c>
      <c r="E165" s="7">
        <v>6</v>
      </c>
      <c r="F165" s="3" t="s">
        <v>162</v>
      </c>
    </row>
    <row r="166" spans="1:6" ht="14" x14ac:dyDescent="0.15">
      <c r="A166" s="11" t="s">
        <v>41</v>
      </c>
      <c r="B166" s="6">
        <v>22881223.920000002</v>
      </c>
      <c r="C166" s="6">
        <v>3813537.32</v>
      </c>
      <c r="D166" s="7">
        <v>217.5</v>
      </c>
      <c r="E166" s="7">
        <v>6</v>
      </c>
      <c r="F166" s="3" t="s">
        <v>162</v>
      </c>
    </row>
    <row r="167" spans="1:6" ht="14" x14ac:dyDescent="0.15">
      <c r="A167" s="11" t="s">
        <v>42</v>
      </c>
      <c r="B167" s="6">
        <v>888888.81</v>
      </c>
      <c r="C167" s="6">
        <v>444444.41</v>
      </c>
      <c r="D167" s="7">
        <v>28</v>
      </c>
      <c r="E167" s="7">
        <v>2</v>
      </c>
      <c r="F167" s="3" t="s">
        <v>162</v>
      </c>
    </row>
    <row r="168" spans="1:6" ht="14" x14ac:dyDescent="0.15">
      <c r="A168" s="11" t="s">
        <v>43</v>
      </c>
      <c r="B168" s="6">
        <v>888888.81</v>
      </c>
      <c r="C168" s="6">
        <v>444444.41</v>
      </c>
      <c r="D168" s="7">
        <v>28</v>
      </c>
      <c r="E168" s="7">
        <v>2</v>
      </c>
      <c r="F168" s="3" t="s">
        <v>162</v>
      </c>
    </row>
    <row r="169" spans="1:6" ht="14" x14ac:dyDescent="0.15">
      <c r="A169" s="11" t="s">
        <v>44</v>
      </c>
      <c r="B169" s="6">
        <v>888888.81</v>
      </c>
      <c r="C169" s="6">
        <v>444444.41</v>
      </c>
      <c r="D169" s="7">
        <v>28</v>
      </c>
      <c r="E169" s="7">
        <v>2</v>
      </c>
      <c r="F169" s="3" t="s">
        <v>162</v>
      </c>
    </row>
    <row r="170" spans="1:6" ht="14" x14ac:dyDescent="0.15">
      <c r="A170" s="11" t="s">
        <v>45</v>
      </c>
      <c r="B170" s="6">
        <v>888888.81</v>
      </c>
      <c r="C170" s="6">
        <v>444444.41</v>
      </c>
      <c r="D170" s="7">
        <v>28</v>
      </c>
      <c r="E170" s="7">
        <v>2</v>
      </c>
      <c r="F170" s="3" t="s">
        <v>162</v>
      </c>
    </row>
    <row r="171" spans="1:6" ht="14" x14ac:dyDescent="0.15">
      <c r="A171" s="11" t="s">
        <v>46</v>
      </c>
      <c r="B171" s="6">
        <v>888888.81</v>
      </c>
      <c r="C171" s="6">
        <v>444444.41</v>
      </c>
      <c r="D171" s="7">
        <v>28</v>
      </c>
      <c r="E171" s="7">
        <v>2</v>
      </c>
      <c r="F171" s="3" t="s">
        <v>162</v>
      </c>
    </row>
    <row r="172" spans="1:6" ht="14" x14ac:dyDescent="0.15">
      <c r="A172" s="11" t="s">
        <v>15</v>
      </c>
      <c r="B172" s="6">
        <v>60079253.189999998</v>
      </c>
      <c r="C172" s="6">
        <v>2403170.13</v>
      </c>
      <c r="D172" s="7">
        <v>788</v>
      </c>
      <c r="E172" s="7">
        <v>25</v>
      </c>
      <c r="F172" s="3" t="s">
        <v>162</v>
      </c>
    </row>
    <row r="173" spans="1:6" ht="14" x14ac:dyDescent="0.15">
      <c r="A173" s="11" t="s">
        <v>74</v>
      </c>
      <c r="B173" s="6">
        <v>1179278.1499999999</v>
      </c>
      <c r="C173" s="6">
        <v>336936.61</v>
      </c>
      <c r="D173" s="7">
        <v>44</v>
      </c>
      <c r="E173" s="7">
        <v>3.5</v>
      </c>
      <c r="F173" s="3" t="s">
        <v>162</v>
      </c>
    </row>
    <row r="174" spans="1:6" ht="14" x14ac:dyDescent="0.15">
      <c r="A174" s="11" t="s">
        <v>73</v>
      </c>
      <c r="B174" s="6">
        <v>1179278.1499999999</v>
      </c>
      <c r="C174" s="6">
        <v>336936.61</v>
      </c>
      <c r="D174" s="7">
        <v>44</v>
      </c>
      <c r="E174" s="7">
        <v>3.5</v>
      </c>
      <c r="F174" s="3" t="s">
        <v>162</v>
      </c>
    </row>
    <row r="175" spans="1:6" ht="14" x14ac:dyDescent="0.15">
      <c r="A175" s="11" t="s">
        <v>47</v>
      </c>
      <c r="B175" s="6">
        <v>1474783.98</v>
      </c>
      <c r="C175" s="6">
        <v>368696</v>
      </c>
      <c r="D175" s="7">
        <v>61</v>
      </c>
      <c r="E175" s="7">
        <v>4</v>
      </c>
      <c r="F175" s="3" t="s">
        <v>162</v>
      </c>
    </row>
    <row r="176" spans="1:6" ht="14" x14ac:dyDescent="0.15">
      <c r="A176" s="11" t="s">
        <v>48</v>
      </c>
      <c r="B176" s="6">
        <v>1474783.98</v>
      </c>
      <c r="C176" s="6">
        <v>368696</v>
      </c>
      <c r="D176" s="7">
        <v>61</v>
      </c>
      <c r="E176" s="7">
        <v>4</v>
      </c>
      <c r="F176" s="3" t="s">
        <v>162</v>
      </c>
    </row>
    <row r="177" spans="1:6" ht="14" x14ac:dyDescent="0.15">
      <c r="A177" s="11" t="s">
        <v>17</v>
      </c>
      <c r="B177" s="6">
        <v>13990338.84</v>
      </c>
      <c r="C177" s="6">
        <v>1748792.36</v>
      </c>
      <c r="D177" s="7">
        <v>212</v>
      </c>
      <c r="E177" s="7">
        <v>8</v>
      </c>
      <c r="F177" s="3" t="s">
        <v>162</v>
      </c>
    </row>
    <row r="178" spans="1:6" ht="14" x14ac:dyDescent="0.15">
      <c r="A178" s="11" t="s">
        <v>49</v>
      </c>
      <c r="B178" s="6">
        <v>451270.56</v>
      </c>
      <c r="C178" s="6">
        <v>128934.44</v>
      </c>
      <c r="D178" s="7">
        <v>27</v>
      </c>
      <c r="E178" s="7">
        <v>3.5</v>
      </c>
      <c r="F178" s="3" t="s">
        <v>162</v>
      </c>
    </row>
    <row r="179" spans="1:6" ht="14" x14ac:dyDescent="0.15">
      <c r="A179" s="11" t="s">
        <v>50</v>
      </c>
      <c r="B179" s="6">
        <v>451270.56</v>
      </c>
      <c r="C179" s="6">
        <v>128934.44</v>
      </c>
      <c r="D179" s="7">
        <v>27</v>
      </c>
      <c r="E179" s="7">
        <v>3.5</v>
      </c>
      <c r="F179" s="3" t="s">
        <v>162</v>
      </c>
    </row>
    <row r="180" spans="1:6" ht="14" x14ac:dyDescent="0.15">
      <c r="A180" s="11" t="s">
        <v>18</v>
      </c>
      <c r="B180" s="6">
        <v>21407126.93</v>
      </c>
      <c r="C180" s="6">
        <v>1946102.45</v>
      </c>
      <c r="D180" s="7">
        <v>377</v>
      </c>
      <c r="E180" s="7">
        <v>11</v>
      </c>
      <c r="F180" s="3" t="s">
        <v>162</v>
      </c>
    </row>
    <row r="181" spans="1:6" ht="14" x14ac:dyDescent="0.15">
      <c r="A181" s="11" t="s">
        <v>51</v>
      </c>
      <c r="B181" s="6">
        <v>3158628.55</v>
      </c>
      <c r="C181" s="6">
        <v>947588.57</v>
      </c>
      <c r="D181" s="7">
        <v>70</v>
      </c>
      <c r="E181" s="7">
        <v>3.33</v>
      </c>
      <c r="F181" s="3" t="s">
        <v>162</v>
      </c>
    </row>
    <row r="182" spans="1:6" ht="14" x14ac:dyDescent="0.15">
      <c r="A182" s="11" t="s">
        <v>52</v>
      </c>
      <c r="B182" s="6">
        <v>3158628.55</v>
      </c>
      <c r="C182" s="6">
        <v>947588.57</v>
      </c>
      <c r="D182" s="7">
        <v>70</v>
      </c>
      <c r="E182" s="7">
        <v>3.33</v>
      </c>
      <c r="F182" s="3" t="s">
        <v>162</v>
      </c>
    </row>
    <row r="183" spans="1:6" ht="14" x14ac:dyDescent="0.15">
      <c r="A183" s="11" t="s">
        <v>53</v>
      </c>
      <c r="B183" s="6">
        <v>3158628.55</v>
      </c>
      <c r="C183" s="6">
        <v>947588.57</v>
      </c>
      <c r="D183" s="7">
        <v>70</v>
      </c>
      <c r="E183" s="7">
        <v>3.33</v>
      </c>
      <c r="F183" s="3" t="s">
        <v>162</v>
      </c>
    </row>
    <row r="184" spans="1:6" ht="14" x14ac:dyDescent="0.15">
      <c r="A184" s="11" t="s">
        <v>54</v>
      </c>
      <c r="B184" s="6">
        <v>321745.96999999997</v>
      </c>
      <c r="C184" s="6">
        <v>183854.84</v>
      </c>
      <c r="D184" s="7">
        <v>19.25</v>
      </c>
      <c r="E184" s="7">
        <v>1.75</v>
      </c>
      <c r="F184" s="3" t="s">
        <v>162</v>
      </c>
    </row>
    <row r="185" spans="1:6" ht="14" x14ac:dyDescent="0.15">
      <c r="A185" s="11" t="s">
        <v>55</v>
      </c>
      <c r="B185" s="6">
        <v>321745.96999999997</v>
      </c>
      <c r="C185" s="6">
        <v>183854.84</v>
      </c>
      <c r="D185" s="7">
        <v>19.25</v>
      </c>
      <c r="E185" s="7">
        <v>1.75</v>
      </c>
      <c r="F185" s="3" t="s">
        <v>162</v>
      </c>
    </row>
    <row r="186" spans="1:6" ht="14" x14ac:dyDescent="0.15">
      <c r="A186" s="11" t="s">
        <v>56</v>
      </c>
      <c r="B186" s="6">
        <v>321745.96999999997</v>
      </c>
      <c r="C186" s="6">
        <v>183854.84</v>
      </c>
      <c r="D186" s="7">
        <v>19.25</v>
      </c>
      <c r="E186" s="7">
        <v>1.75</v>
      </c>
      <c r="F186" s="3" t="s">
        <v>162</v>
      </c>
    </row>
    <row r="187" spans="1:6" ht="14" x14ac:dyDescent="0.15">
      <c r="A187" s="11" t="s">
        <v>57</v>
      </c>
      <c r="B187" s="6">
        <v>321745.96999999997</v>
      </c>
      <c r="C187" s="6">
        <v>183854.84</v>
      </c>
      <c r="D187" s="7">
        <v>19.25</v>
      </c>
      <c r="E187" s="7">
        <v>1.75</v>
      </c>
      <c r="F187" s="3" t="s">
        <v>162</v>
      </c>
    </row>
    <row r="188" spans="1:6" ht="14" x14ac:dyDescent="0.15">
      <c r="A188" s="11" t="s">
        <v>58</v>
      </c>
      <c r="B188" s="6">
        <v>1817921.35</v>
      </c>
      <c r="C188" s="6">
        <v>302986.89</v>
      </c>
      <c r="D188" s="7">
        <v>54.5</v>
      </c>
      <c r="E188" s="7">
        <v>6</v>
      </c>
      <c r="F188" s="3" t="s">
        <v>162</v>
      </c>
    </row>
    <row r="189" spans="1:6" ht="14" x14ac:dyDescent="0.15">
      <c r="A189" s="11" t="s">
        <v>59</v>
      </c>
      <c r="B189" s="6">
        <v>1817921.35</v>
      </c>
      <c r="C189" s="6">
        <v>302986.89</v>
      </c>
      <c r="D189" s="7">
        <v>54.5</v>
      </c>
      <c r="E189" s="7">
        <v>6</v>
      </c>
      <c r="F189" s="3" t="s">
        <v>162</v>
      </c>
    </row>
    <row r="190" spans="1:6" ht="14" x14ac:dyDescent="0.15">
      <c r="A190" s="11" t="s">
        <v>90</v>
      </c>
      <c r="B190" s="6">
        <v>1856361.69</v>
      </c>
      <c r="C190" s="6">
        <v>928180.84</v>
      </c>
      <c r="D190" s="7">
        <v>60.5</v>
      </c>
      <c r="E190" s="7">
        <v>2</v>
      </c>
      <c r="F190" s="3" t="s">
        <v>162</v>
      </c>
    </row>
    <row r="191" spans="1:6" ht="14" x14ac:dyDescent="0.15">
      <c r="A191" s="11" t="s">
        <v>91</v>
      </c>
      <c r="B191" s="6">
        <v>1856361.69</v>
      </c>
      <c r="C191" s="6">
        <v>928180.84</v>
      </c>
      <c r="D191" s="7">
        <v>60.5</v>
      </c>
      <c r="E191" s="7">
        <v>2</v>
      </c>
      <c r="F191" s="3" t="s">
        <v>162</v>
      </c>
    </row>
    <row r="192" spans="1:6" ht="14" x14ac:dyDescent="0.15">
      <c r="A192" s="11" t="s">
        <v>20</v>
      </c>
      <c r="B192" s="6">
        <v>30018841.260000002</v>
      </c>
      <c r="C192" s="6">
        <v>3001884.13</v>
      </c>
      <c r="D192" s="7">
        <v>333</v>
      </c>
      <c r="E192" s="7">
        <v>10</v>
      </c>
      <c r="F192" s="3" t="s">
        <v>162</v>
      </c>
    </row>
    <row r="193" spans="1:6" ht="14" x14ac:dyDescent="0.15">
      <c r="A193" s="11" t="s">
        <v>21</v>
      </c>
      <c r="B193" s="6">
        <v>2637998.17</v>
      </c>
      <c r="C193" s="6">
        <v>293110.90999999997</v>
      </c>
      <c r="D193" s="7">
        <v>114</v>
      </c>
      <c r="E193" s="7">
        <v>9</v>
      </c>
      <c r="F193" s="3" t="s">
        <v>162</v>
      </c>
    </row>
    <row r="194" spans="1:6" ht="14" x14ac:dyDescent="0.15">
      <c r="A194" s="11" t="s">
        <v>75</v>
      </c>
      <c r="B194" s="6">
        <v>7335399.6299999999</v>
      </c>
      <c r="C194" s="6">
        <v>2095828.47</v>
      </c>
      <c r="D194" s="7">
        <v>109.5</v>
      </c>
      <c r="E194" s="7">
        <v>3.5</v>
      </c>
      <c r="F194" s="3" t="s">
        <v>162</v>
      </c>
    </row>
    <row r="195" spans="1:6" ht="14" x14ac:dyDescent="0.15">
      <c r="A195" s="11" t="s">
        <v>76</v>
      </c>
      <c r="B195" s="6">
        <v>7335399.6299999999</v>
      </c>
      <c r="C195" s="6">
        <v>2095828.47</v>
      </c>
      <c r="D195" s="7">
        <v>109.5</v>
      </c>
      <c r="E195" s="7">
        <v>3.5</v>
      </c>
      <c r="F195" s="3" t="s">
        <v>162</v>
      </c>
    </row>
    <row r="196" spans="1:6" ht="14" x14ac:dyDescent="0.15">
      <c r="A196" s="11" t="s">
        <v>22</v>
      </c>
      <c r="B196" s="6">
        <v>10522918.42</v>
      </c>
      <c r="C196" s="6">
        <v>876909.87</v>
      </c>
      <c r="D196" s="7">
        <v>233</v>
      </c>
      <c r="E196" s="7">
        <v>12</v>
      </c>
      <c r="F196" s="3" t="s">
        <v>162</v>
      </c>
    </row>
    <row r="197" spans="1:6" ht="14" x14ac:dyDescent="0.15">
      <c r="A197" s="11" t="s">
        <v>71</v>
      </c>
      <c r="B197" s="6">
        <v>8750975.3599999994</v>
      </c>
      <c r="C197" s="6">
        <v>1250139.3400000001</v>
      </c>
      <c r="D197" s="7">
        <v>180</v>
      </c>
      <c r="E197" s="7">
        <v>7</v>
      </c>
      <c r="F197" s="3" t="s">
        <v>162</v>
      </c>
    </row>
    <row r="198" spans="1:6" ht="14" x14ac:dyDescent="0.15">
      <c r="A198" s="11" t="s">
        <v>69</v>
      </c>
      <c r="B198" s="6">
        <v>8750975.3599999994</v>
      </c>
      <c r="C198" s="6">
        <v>1250139.3400000001</v>
      </c>
      <c r="D198" s="7">
        <v>180</v>
      </c>
      <c r="E198" s="7">
        <v>7</v>
      </c>
      <c r="F198" s="3" t="s">
        <v>162</v>
      </c>
    </row>
    <row r="199" spans="1:6" ht="14" x14ac:dyDescent="0.15">
      <c r="A199" s="11" t="s">
        <v>60</v>
      </c>
      <c r="B199" s="6">
        <v>295603.67</v>
      </c>
      <c r="C199" s="6">
        <v>147801.84</v>
      </c>
      <c r="D199" s="7">
        <v>16.25</v>
      </c>
      <c r="E199" s="7">
        <v>2</v>
      </c>
      <c r="F199" s="3" t="s">
        <v>162</v>
      </c>
    </row>
    <row r="200" spans="1:6" ht="14" x14ac:dyDescent="0.15">
      <c r="A200" s="11" t="s">
        <v>77</v>
      </c>
      <c r="B200" s="6">
        <v>295603.67</v>
      </c>
      <c r="C200" s="6">
        <v>147801.84</v>
      </c>
      <c r="D200" s="7">
        <v>16.25</v>
      </c>
      <c r="E200" s="7">
        <v>2</v>
      </c>
      <c r="F200" s="3" t="s">
        <v>162</v>
      </c>
    </row>
    <row r="201" spans="1:6" ht="14" x14ac:dyDescent="0.15">
      <c r="A201" s="11" t="s">
        <v>78</v>
      </c>
      <c r="B201" s="6">
        <v>295603.67</v>
      </c>
      <c r="C201" s="6">
        <v>147801.84</v>
      </c>
      <c r="D201" s="7">
        <v>16.25</v>
      </c>
      <c r="E201" s="7">
        <v>2</v>
      </c>
      <c r="F201" s="3" t="s">
        <v>162</v>
      </c>
    </row>
    <row r="202" spans="1:6" ht="14" x14ac:dyDescent="0.15">
      <c r="A202" s="11" t="s">
        <v>61</v>
      </c>
      <c r="B202" s="6">
        <v>295603.67</v>
      </c>
      <c r="C202" s="6">
        <v>147801.84</v>
      </c>
      <c r="D202" s="7">
        <v>16.25</v>
      </c>
      <c r="E202" s="7">
        <v>2</v>
      </c>
      <c r="F202" s="3" t="s">
        <v>162</v>
      </c>
    </row>
    <row r="203" spans="1:6" ht="14" x14ac:dyDescent="0.15">
      <c r="A203" s="11" t="s">
        <v>62</v>
      </c>
      <c r="B203" s="6">
        <v>2542143.89</v>
      </c>
      <c r="C203" s="6">
        <v>1016857.55</v>
      </c>
      <c r="D203" s="7">
        <v>41.75</v>
      </c>
      <c r="E203" s="7">
        <v>2.5</v>
      </c>
      <c r="F203" s="3" t="s">
        <v>162</v>
      </c>
    </row>
    <row r="204" spans="1:6" ht="14" x14ac:dyDescent="0.15">
      <c r="A204" s="11" t="s">
        <v>79</v>
      </c>
      <c r="B204" s="6">
        <v>2542143.89</v>
      </c>
      <c r="C204" s="6">
        <v>1016857.55</v>
      </c>
      <c r="D204" s="7">
        <v>41.75</v>
      </c>
      <c r="E204" s="7">
        <v>2.5</v>
      </c>
      <c r="F204" s="3" t="s">
        <v>162</v>
      </c>
    </row>
    <row r="205" spans="1:6" ht="14" x14ac:dyDescent="0.15">
      <c r="A205" s="11" t="s">
        <v>80</v>
      </c>
      <c r="B205" s="6">
        <v>2542143.89</v>
      </c>
      <c r="C205" s="6">
        <v>1016857.55</v>
      </c>
      <c r="D205" s="7">
        <v>41.75</v>
      </c>
      <c r="E205" s="7">
        <v>2.5</v>
      </c>
      <c r="F205" s="3" t="s">
        <v>162</v>
      </c>
    </row>
    <row r="206" spans="1:6" ht="14" x14ac:dyDescent="0.15">
      <c r="A206" s="11" t="s">
        <v>63</v>
      </c>
      <c r="B206" s="6">
        <v>2542143.89</v>
      </c>
      <c r="C206" s="6">
        <v>1016857.55</v>
      </c>
      <c r="D206" s="7">
        <v>41.75</v>
      </c>
      <c r="E206" s="7">
        <v>2.5</v>
      </c>
      <c r="F206" s="3" t="s">
        <v>162</v>
      </c>
    </row>
    <row r="207" spans="1:6" ht="14" x14ac:dyDescent="0.15">
      <c r="A207" s="11" t="s">
        <v>81</v>
      </c>
      <c r="B207" s="6">
        <v>1181955.1100000001</v>
      </c>
      <c r="C207" s="6">
        <v>590977.55000000005</v>
      </c>
      <c r="D207" s="7">
        <v>39</v>
      </c>
      <c r="E207" s="7">
        <v>2</v>
      </c>
      <c r="F207" s="3" t="s">
        <v>162</v>
      </c>
    </row>
    <row r="208" spans="1:6" ht="14" x14ac:dyDescent="0.15">
      <c r="A208" s="11" t="s">
        <v>82</v>
      </c>
      <c r="B208" s="6">
        <v>1181955.1100000001</v>
      </c>
      <c r="C208" s="6">
        <v>590977.55000000005</v>
      </c>
      <c r="D208" s="7">
        <v>39</v>
      </c>
      <c r="E208" s="7">
        <v>2</v>
      </c>
      <c r="F208" s="3" t="s">
        <v>162</v>
      </c>
    </row>
    <row r="209" spans="1:6" ht="14" x14ac:dyDescent="0.15">
      <c r="A209" s="11" t="s">
        <v>72</v>
      </c>
      <c r="B209" s="6">
        <v>1181955.1100000001</v>
      </c>
      <c r="C209" s="6">
        <v>590977.55000000005</v>
      </c>
      <c r="D209" s="7">
        <v>39</v>
      </c>
      <c r="E209" s="7">
        <v>2</v>
      </c>
      <c r="F209" s="3" t="s">
        <v>162</v>
      </c>
    </row>
    <row r="210" spans="1:6" ht="14" x14ac:dyDescent="0.15">
      <c r="A210" s="11" t="s">
        <v>70</v>
      </c>
      <c r="B210" s="6">
        <v>1181955.1100000001</v>
      </c>
      <c r="C210" s="6">
        <v>590977.55000000005</v>
      </c>
      <c r="D210" s="7">
        <v>39</v>
      </c>
      <c r="E210" s="7">
        <v>2</v>
      </c>
      <c r="F210" s="3" t="s">
        <v>162</v>
      </c>
    </row>
    <row r="211" spans="1:6" ht="14" x14ac:dyDescent="0.15">
      <c r="A211" s="11" t="s">
        <v>83</v>
      </c>
      <c r="B211" s="6">
        <v>11069685.57</v>
      </c>
      <c r="C211" s="6">
        <v>1953473.92</v>
      </c>
      <c r="D211" s="7">
        <v>188.67</v>
      </c>
      <c r="E211" s="7">
        <v>5.67</v>
      </c>
      <c r="F211" s="3" t="s">
        <v>162</v>
      </c>
    </row>
    <row r="212" spans="1:6" ht="14" x14ac:dyDescent="0.15">
      <c r="A212" s="11" t="s">
        <v>84</v>
      </c>
      <c r="B212" s="6">
        <v>11069685.57</v>
      </c>
      <c r="C212" s="6">
        <v>1953473.92</v>
      </c>
      <c r="D212" s="7">
        <v>188.67</v>
      </c>
      <c r="E212" s="7">
        <v>5.67</v>
      </c>
      <c r="F212" s="3" t="s">
        <v>162</v>
      </c>
    </row>
    <row r="213" spans="1:6" ht="14" x14ac:dyDescent="0.15">
      <c r="A213" s="11" t="s">
        <v>85</v>
      </c>
      <c r="B213" s="6">
        <v>11069685.57</v>
      </c>
      <c r="C213" s="6">
        <v>1953473.92</v>
      </c>
      <c r="D213" s="7">
        <v>188.67</v>
      </c>
      <c r="E213" s="7">
        <v>5.67</v>
      </c>
      <c r="F213" s="3" t="s">
        <v>162</v>
      </c>
    </row>
    <row r="214" spans="1:6" ht="14" x14ac:dyDescent="0.15">
      <c r="A214" s="11" t="s">
        <v>23</v>
      </c>
      <c r="B214" s="6">
        <v>61053196.659999996</v>
      </c>
      <c r="C214" s="6">
        <v>2543883.19</v>
      </c>
      <c r="D214" s="7">
        <v>740</v>
      </c>
      <c r="E214" s="7">
        <v>24</v>
      </c>
      <c r="F214" s="3" t="s">
        <v>162</v>
      </c>
    </row>
    <row r="215" spans="1:6" ht="14" x14ac:dyDescent="0.15">
      <c r="A215" s="11" t="s">
        <v>24</v>
      </c>
      <c r="B215" s="6">
        <v>33497573.18</v>
      </c>
      <c r="C215" s="6">
        <v>3045233.93</v>
      </c>
      <c r="D215" s="7">
        <v>353</v>
      </c>
      <c r="E215" s="7">
        <v>11</v>
      </c>
      <c r="F215" s="3" t="s">
        <v>162</v>
      </c>
    </row>
    <row r="216" spans="1:6" ht="14" x14ac:dyDescent="0.15">
      <c r="A216" s="11" t="s">
        <v>25</v>
      </c>
      <c r="B216" s="6">
        <v>75619079.329999998</v>
      </c>
      <c r="C216" s="6">
        <v>1844367.79</v>
      </c>
      <c r="D216" s="7">
        <v>1161</v>
      </c>
      <c r="E216" s="7">
        <v>41</v>
      </c>
      <c r="F216" s="3" t="s">
        <v>162</v>
      </c>
    </row>
    <row r="217" spans="1:6" ht="14" x14ac:dyDescent="0.15">
      <c r="A217" s="11" t="s">
        <v>26</v>
      </c>
      <c r="B217" s="6">
        <v>11053829.15</v>
      </c>
      <c r="C217" s="6">
        <v>921152.43</v>
      </c>
      <c r="D217" s="7">
        <v>252</v>
      </c>
      <c r="E217" s="7">
        <v>12</v>
      </c>
      <c r="F217" s="3" t="s">
        <v>162</v>
      </c>
    </row>
    <row r="218" spans="1:6" ht="14" x14ac:dyDescent="0.15">
      <c r="A218" s="11" t="s">
        <v>27</v>
      </c>
      <c r="B218" s="6">
        <v>9126243.0899999999</v>
      </c>
      <c r="C218" s="6">
        <v>1303749.01</v>
      </c>
      <c r="D218" s="7">
        <v>212</v>
      </c>
      <c r="E218" s="7">
        <v>7</v>
      </c>
      <c r="F218" s="3" t="s">
        <v>162</v>
      </c>
    </row>
    <row r="219" spans="1:6" ht="14" x14ac:dyDescent="0.15">
      <c r="A219" s="11" t="s">
        <v>28</v>
      </c>
      <c r="B219" s="6">
        <v>9694340.1300000008</v>
      </c>
      <c r="C219" s="6">
        <v>1077148.8999999999</v>
      </c>
      <c r="D219" s="7">
        <v>219</v>
      </c>
      <c r="E219" s="7">
        <v>9</v>
      </c>
      <c r="F219" s="3" t="s">
        <v>162</v>
      </c>
    </row>
    <row r="220" spans="1:6" ht="14" x14ac:dyDescent="0.15">
      <c r="A220" s="11" t="s">
        <v>86</v>
      </c>
      <c r="B220" s="6">
        <v>7196676.0899999999</v>
      </c>
      <c r="C220" s="6">
        <v>2398878.7000000002</v>
      </c>
      <c r="D220" s="7">
        <v>99.5</v>
      </c>
      <c r="E220" s="7">
        <v>3</v>
      </c>
      <c r="F220" s="3" t="s">
        <v>162</v>
      </c>
    </row>
    <row r="221" spans="1:6" ht="14" x14ac:dyDescent="0.15">
      <c r="A221" s="11" t="s">
        <v>87</v>
      </c>
      <c r="B221" s="6">
        <v>7196676.0899999999</v>
      </c>
      <c r="C221" s="6">
        <v>2398878.7000000002</v>
      </c>
      <c r="D221" s="7">
        <v>99.5</v>
      </c>
      <c r="E221" s="7">
        <v>3</v>
      </c>
      <c r="F221" s="3" t="s">
        <v>162</v>
      </c>
    </row>
    <row r="222" spans="1:6" ht="14" x14ac:dyDescent="0.15">
      <c r="A222" s="11" t="s">
        <v>92</v>
      </c>
      <c r="B222" s="6">
        <v>2770107.35</v>
      </c>
      <c r="C222" s="6">
        <v>1385053.67</v>
      </c>
      <c r="D222" s="7">
        <v>59</v>
      </c>
      <c r="E222" s="7">
        <v>2</v>
      </c>
      <c r="F222" s="3" t="s">
        <v>162</v>
      </c>
    </row>
    <row r="223" spans="1:6" ht="14" x14ac:dyDescent="0.15">
      <c r="A223" s="11" t="s">
        <v>93</v>
      </c>
      <c r="B223" s="6">
        <v>2770107.35</v>
      </c>
      <c r="C223" s="6">
        <v>1385053.67</v>
      </c>
      <c r="D223" s="7">
        <v>59</v>
      </c>
      <c r="E223" s="7">
        <v>2</v>
      </c>
      <c r="F223" s="3" t="s">
        <v>162</v>
      </c>
    </row>
    <row r="224" spans="1:6" ht="14" x14ac:dyDescent="0.15">
      <c r="A224" s="11" t="s">
        <v>64</v>
      </c>
      <c r="B224" s="6">
        <v>1178615.31</v>
      </c>
      <c r="C224" s="6">
        <v>505120.85</v>
      </c>
      <c r="D224" s="7">
        <v>43.33</v>
      </c>
      <c r="E224" s="7">
        <v>2.33</v>
      </c>
      <c r="F224" s="3" t="s">
        <v>162</v>
      </c>
    </row>
    <row r="225" spans="1:6" ht="14" x14ac:dyDescent="0.15">
      <c r="A225" s="11" t="s">
        <v>65</v>
      </c>
      <c r="B225" s="6">
        <v>1178615.31</v>
      </c>
      <c r="C225" s="6">
        <v>505120.85</v>
      </c>
      <c r="D225" s="7">
        <v>43.33</v>
      </c>
      <c r="E225" s="7">
        <v>2.33</v>
      </c>
      <c r="F225" s="3" t="s">
        <v>162</v>
      </c>
    </row>
    <row r="226" spans="1:6" ht="14" x14ac:dyDescent="0.15">
      <c r="A226" s="11" t="s">
        <v>66</v>
      </c>
      <c r="B226" s="6">
        <v>1178615.31</v>
      </c>
      <c r="C226" s="6">
        <v>505120.85</v>
      </c>
      <c r="D226" s="7">
        <v>43.33</v>
      </c>
      <c r="E226" s="7">
        <v>2.33</v>
      </c>
      <c r="F226" s="3" t="s">
        <v>162</v>
      </c>
    </row>
    <row r="227" spans="1:6" ht="14" x14ac:dyDescent="0.15">
      <c r="A227" s="11" t="s">
        <v>30</v>
      </c>
      <c r="B227" s="6">
        <v>68878551.829999998</v>
      </c>
      <c r="C227" s="6">
        <v>3279931.04</v>
      </c>
      <c r="D227" s="7">
        <v>690</v>
      </c>
      <c r="E227" s="7">
        <v>21</v>
      </c>
      <c r="F227" s="3" t="s">
        <v>162</v>
      </c>
    </row>
    <row r="228" spans="1:6" ht="14" x14ac:dyDescent="0.15">
      <c r="A228" s="11" t="s">
        <v>67</v>
      </c>
      <c r="B228" s="6">
        <v>245005.77</v>
      </c>
      <c r="C228" s="6">
        <v>81668.59</v>
      </c>
      <c r="D228" s="7">
        <v>30</v>
      </c>
      <c r="E228" s="7">
        <v>3</v>
      </c>
      <c r="F228" s="3" t="s">
        <v>162</v>
      </c>
    </row>
    <row r="229" spans="1:6" ht="14" x14ac:dyDescent="0.15">
      <c r="A229" s="11" t="s">
        <v>68</v>
      </c>
      <c r="B229" s="6">
        <v>245005.77</v>
      </c>
      <c r="C229" s="6">
        <v>81668.59</v>
      </c>
      <c r="D229" s="7">
        <v>30</v>
      </c>
      <c r="E229" s="7">
        <v>3</v>
      </c>
      <c r="F229" s="3" t="s">
        <v>162</v>
      </c>
    </row>
    <row r="230" spans="1:6" ht="14" x14ac:dyDescent="0.15">
      <c r="A230" s="11" t="s">
        <v>31</v>
      </c>
      <c r="B230" s="6">
        <v>14505444.33</v>
      </c>
      <c r="C230" s="6">
        <v>1813180.54</v>
      </c>
      <c r="D230" s="7">
        <v>253</v>
      </c>
      <c r="E230" s="7">
        <v>8</v>
      </c>
      <c r="F230" s="3" t="s">
        <v>162</v>
      </c>
    </row>
    <row r="231" spans="1:6" ht="14" x14ac:dyDescent="0.15">
      <c r="A231" s="11" t="s">
        <v>32</v>
      </c>
      <c r="B231" s="6">
        <v>1074065.5</v>
      </c>
      <c r="C231" s="6">
        <v>134258.19</v>
      </c>
      <c r="D231" s="7">
        <v>54</v>
      </c>
      <c r="E231" s="7">
        <v>8</v>
      </c>
      <c r="F231" s="3" t="s">
        <v>162</v>
      </c>
    </row>
    <row r="232" spans="1:6" ht="14" x14ac:dyDescent="0.15">
      <c r="A232" s="11" t="s">
        <v>33</v>
      </c>
      <c r="B232" s="6">
        <v>2892658.68</v>
      </c>
      <c r="C232" s="6">
        <v>413236.95</v>
      </c>
      <c r="D232" s="7">
        <v>113</v>
      </c>
      <c r="E232" s="7">
        <v>7</v>
      </c>
      <c r="F232" s="3" t="s">
        <v>162</v>
      </c>
    </row>
    <row r="233" spans="1:6" ht="14" x14ac:dyDescent="0.15">
      <c r="A233" s="11" t="s">
        <v>34</v>
      </c>
      <c r="B233" s="6">
        <v>31494261.719999999</v>
      </c>
      <c r="C233" s="6">
        <v>3149426.17</v>
      </c>
      <c r="D233" s="7">
        <v>347</v>
      </c>
      <c r="E233" s="7">
        <v>10</v>
      </c>
      <c r="F233" s="3" t="s">
        <v>162</v>
      </c>
    </row>
    <row r="234" spans="1:6" ht="14" x14ac:dyDescent="0.15">
      <c r="A234" s="11" t="s">
        <v>35</v>
      </c>
      <c r="B234" s="6">
        <v>15460168.9</v>
      </c>
      <c r="C234" s="6">
        <v>1932521.11</v>
      </c>
      <c r="D234" s="7">
        <v>231</v>
      </c>
      <c r="E234" s="7">
        <v>8</v>
      </c>
      <c r="F234" s="3" t="s">
        <v>162</v>
      </c>
    </row>
    <row r="235" spans="1:6" ht="14" x14ac:dyDescent="0.15">
      <c r="A235" s="11" t="s">
        <v>36</v>
      </c>
      <c r="B235" s="6">
        <v>4593091.1500000004</v>
      </c>
      <c r="C235" s="6">
        <v>270181.83</v>
      </c>
      <c r="D235" s="7">
        <v>193</v>
      </c>
      <c r="E235" s="7">
        <v>17</v>
      </c>
      <c r="F235" s="3" t="s">
        <v>162</v>
      </c>
    </row>
    <row r="236" spans="1:6" ht="14" x14ac:dyDescent="0.15">
      <c r="A236" s="11" t="s">
        <v>10</v>
      </c>
      <c r="B236" s="6">
        <v>24221672.18</v>
      </c>
      <c r="C236" s="6">
        <v>563294.69999999995</v>
      </c>
      <c r="D236" s="7">
        <v>851</v>
      </c>
      <c r="E236" s="7">
        <v>43</v>
      </c>
      <c r="F236" s="3" t="s">
        <v>163</v>
      </c>
    </row>
    <row r="237" spans="1:6" ht="14" x14ac:dyDescent="0.15">
      <c r="A237" s="11" t="s">
        <v>11</v>
      </c>
      <c r="B237" s="6">
        <v>4048864.84</v>
      </c>
      <c r="C237" s="6">
        <v>253054.05</v>
      </c>
      <c r="D237" s="7">
        <v>221</v>
      </c>
      <c r="E237" s="7">
        <v>16</v>
      </c>
      <c r="F237" s="3" t="s">
        <v>163</v>
      </c>
    </row>
    <row r="238" spans="1:6" ht="14" x14ac:dyDescent="0.15">
      <c r="A238" s="11" t="s">
        <v>37</v>
      </c>
      <c r="B238" s="6">
        <v>7893446.0599999996</v>
      </c>
      <c r="C238" s="6">
        <v>607188.16</v>
      </c>
      <c r="D238" s="7">
        <v>256</v>
      </c>
      <c r="E238" s="7">
        <v>13</v>
      </c>
      <c r="F238" s="3" t="s">
        <v>163</v>
      </c>
    </row>
    <row r="239" spans="1:6" ht="14" x14ac:dyDescent="0.15">
      <c r="A239" s="11" t="s">
        <v>13</v>
      </c>
      <c r="B239" s="6">
        <v>6275628.0499999998</v>
      </c>
      <c r="C239" s="6">
        <v>418375.2</v>
      </c>
      <c r="D239" s="7">
        <v>244</v>
      </c>
      <c r="E239" s="7">
        <v>15</v>
      </c>
      <c r="F239" s="3" t="s">
        <v>163</v>
      </c>
    </row>
    <row r="240" spans="1:6" ht="14" x14ac:dyDescent="0.15">
      <c r="A240" s="11" t="s">
        <v>38</v>
      </c>
      <c r="B240" s="6">
        <v>4739598.3499999996</v>
      </c>
      <c r="C240" s="6">
        <v>631946.44999999995</v>
      </c>
      <c r="D240" s="7">
        <v>132.5</v>
      </c>
      <c r="E240" s="7">
        <v>7.5</v>
      </c>
      <c r="F240" s="3" t="s">
        <v>163</v>
      </c>
    </row>
    <row r="241" spans="1:6" ht="14" x14ac:dyDescent="0.15">
      <c r="A241" s="11" t="s">
        <v>39</v>
      </c>
      <c r="B241" s="6">
        <v>4739598.3499999996</v>
      </c>
      <c r="C241" s="6">
        <v>631946.44999999995</v>
      </c>
      <c r="D241" s="7">
        <v>132.5</v>
      </c>
      <c r="E241" s="7">
        <v>7.5</v>
      </c>
      <c r="F241" s="3" t="s">
        <v>163</v>
      </c>
    </row>
    <row r="242" spans="1:6" ht="14" x14ac:dyDescent="0.15">
      <c r="A242" s="11" t="s">
        <v>88</v>
      </c>
      <c r="B242" s="6">
        <v>3002914.26</v>
      </c>
      <c r="C242" s="6">
        <v>857975.5</v>
      </c>
      <c r="D242" s="7">
        <v>85</v>
      </c>
      <c r="E242" s="7">
        <v>3.5</v>
      </c>
      <c r="F242" s="3" t="s">
        <v>163</v>
      </c>
    </row>
    <row r="243" spans="1:6" ht="14" x14ac:dyDescent="0.15">
      <c r="A243" s="11" t="s">
        <v>89</v>
      </c>
      <c r="B243" s="6">
        <v>3002914.26</v>
      </c>
      <c r="C243" s="6">
        <v>857975.5</v>
      </c>
      <c r="D243" s="7">
        <v>85</v>
      </c>
      <c r="E243" s="7">
        <v>3.5</v>
      </c>
      <c r="F243" s="3" t="s">
        <v>163</v>
      </c>
    </row>
    <row r="244" spans="1:6" ht="14" x14ac:dyDescent="0.15">
      <c r="A244" s="11" t="s">
        <v>40</v>
      </c>
      <c r="B244" s="6">
        <v>22211493.719999999</v>
      </c>
      <c r="C244" s="6">
        <v>3701915.62</v>
      </c>
      <c r="D244" s="7">
        <v>217.5</v>
      </c>
      <c r="E244" s="7">
        <v>6</v>
      </c>
      <c r="F244" s="3" t="s">
        <v>163</v>
      </c>
    </row>
    <row r="245" spans="1:6" ht="14" x14ac:dyDescent="0.15">
      <c r="A245" s="11" t="s">
        <v>41</v>
      </c>
      <c r="B245" s="6">
        <v>22211493.719999999</v>
      </c>
      <c r="C245" s="6">
        <v>3701915.62</v>
      </c>
      <c r="D245" s="7">
        <v>217.5</v>
      </c>
      <c r="E245" s="7">
        <v>6</v>
      </c>
      <c r="F245" s="3" t="s">
        <v>163</v>
      </c>
    </row>
    <row r="246" spans="1:6" ht="14" x14ac:dyDescent="0.15">
      <c r="A246" s="11" t="s">
        <v>42</v>
      </c>
      <c r="B246" s="6">
        <v>801360.81</v>
      </c>
      <c r="C246" s="6">
        <v>400680.4</v>
      </c>
      <c r="D246" s="7">
        <v>28</v>
      </c>
      <c r="E246" s="7">
        <v>2</v>
      </c>
      <c r="F246" s="3" t="s">
        <v>163</v>
      </c>
    </row>
    <row r="247" spans="1:6" ht="14" x14ac:dyDescent="0.15">
      <c r="A247" s="11" t="s">
        <v>43</v>
      </c>
      <c r="B247" s="6">
        <v>801360.81</v>
      </c>
      <c r="C247" s="6">
        <v>400680.4</v>
      </c>
      <c r="D247" s="7">
        <v>28</v>
      </c>
      <c r="E247" s="7">
        <v>2</v>
      </c>
      <c r="F247" s="3" t="s">
        <v>163</v>
      </c>
    </row>
    <row r="248" spans="1:6" ht="14" x14ac:dyDescent="0.15">
      <c r="A248" s="11" t="s">
        <v>44</v>
      </c>
      <c r="B248" s="6">
        <v>801360.81</v>
      </c>
      <c r="C248" s="6">
        <v>400680.4</v>
      </c>
      <c r="D248" s="7">
        <v>28</v>
      </c>
      <c r="E248" s="7">
        <v>2</v>
      </c>
      <c r="F248" s="3" t="s">
        <v>163</v>
      </c>
    </row>
    <row r="249" spans="1:6" ht="14" x14ac:dyDescent="0.15">
      <c r="A249" s="11" t="s">
        <v>45</v>
      </c>
      <c r="B249" s="6">
        <v>801360.81</v>
      </c>
      <c r="C249" s="6">
        <v>400680.4</v>
      </c>
      <c r="D249" s="7">
        <v>28</v>
      </c>
      <c r="E249" s="7">
        <v>2</v>
      </c>
      <c r="F249" s="3" t="s">
        <v>163</v>
      </c>
    </row>
    <row r="250" spans="1:6" ht="14" x14ac:dyDescent="0.15">
      <c r="A250" s="11" t="s">
        <v>46</v>
      </c>
      <c r="B250" s="6">
        <v>801360.81</v>
      </c>
      <c r="C250" s="6">
        <v>400680.4</v>
      </c>
      <c r="D250" s="7">
        <v>28</v>
      </c>
      <c r="E250" s="7">
        <v>2</v>
      </c>
      <c r="F250" s="3" t="s">
        <v>163</v>
      </c>
    </row>
    <row r="251" spans="1:6" ht="14" x14ac:dyDescent="0.15">
      <c r="A251" s="11" t="s">
        <v>15</v>
      </c>
      <c r="B251" s="6">
        <v>55650676.890000001</v>
      </c>
      <c r="C251" s="6">
        <v>2226027.08</v>
      </c>
      <c r="D251" s="7">
        <v>789</v>
      </c>
      <c r="E251" s="7">
        <v>25</v>
      </c>
      <c r="F251" s="3" t="s">
        <v>163</v>
      </c>
    </row>
    <row r="252" spans="1:6" ht="14" x14ac:dyDescent="0.15">
      <c r="A252" s="11" t="s">
        <v>74</v>
      </c>
      <c r="B252" s="6">
        <v>1176563.04</v>
      </c>
      <c r="C252" s="6">
        <v>336160.87</v>
      </c>
      <c r="D252" s="7">
        <v>44</v>
      </c>
      <c r="E252" s="7">
        <v>3.5</v>
      </c>
      <c r="F252" s="3" t="s">
        <v>163</v>
      </c>
    </row>
    <row r="253" spans="1:6" ht="14" x14ac:dyDescent="0.15">
      <c r="A253" s="11" t="s">
        <v>73</v>
      </c>
      <c r="B253" s="6">
        <v>1176563.04</v>
      </c>
      <c r="C253" s="6">
        <v>336160.87</v>
      </c>
      <c r="D253" s="7">
        <v>44</v>
      </c>
      <c r="E253" s="7">
        <v>3.5</v>
      </c>
      <c r="F253" s="3" t="s">
        <v>163</v>
      </c>
    </row>
    <row r="254" spans="1:6" ht="14" x14ac:dyDescent="0.15">
      <c r="A254" s="11" t="s">
        <v>47</v>
      </c>
      <c r="B254" s="6">
        <v>1303870.56</v>
      </c>
      <c r="C254" s="6">
        <v>325967.64</v>
      </c>
      <c r="D254" s="7">
        <v>60</v>
      </c>
      <c r="E254" s="7">
        <v>4</v>
      </c>
      <c r="F254" s="3" t="s">
        <v>163</v>
      </c>
    </row>
    <row r="255" spans="1:6" ht="14" x14ac:dyDescent="0.15">
      <c r="A255" s="11" t="s">
        <v>48</v>
      </c>
      <c r="B255" s="6">
        <v>1303870.56</v>
      </c>
      <c r="C255" s="6">
        <v>325967.64</v>
      </c>
      <c r="D255" s="7">
        <v>60</v>
      </c>
      <c r="E255" s="7">
        <v>4</v>
      </c>
      <c r="F255" s="3" t="s">
        <v>163</v>
      </c>
    </row>
    <row r="256" spans="1:6" ht="14" x14ac:dyDescent="0.15">
      <c r="A256" s="11" t="s">
        <v>17</v>
      </c>
      <c r="B256" s="6">
        <v>13843556.380000001</v>
      </c>
      <c r="C256" s="6">
        <v>1730444.55</v>
      </c>
      <c r="D256" s="7">
        <v>214</v>
      </c>
      <c r="E256" s="7">
        <v>8</v>
      </c>
      <c r="F256" s="3" t="s">
        <v>163</v>
      </c>
    </row>
    <row r="257" spans="1:6" ht="14" x14ac:dyDescent="0.15">
      <c r="A257" s="11" t="s">
        <v>49</v>
      </c>
      <c r="B257" s="6">
        <v>399013.35</v>
      </c>
      <c r="C257" s="6">
        <v>114003.81</v>
      </c>
      <c r="D257" s="7">
        <v>24.5</v>
      </c>
      <c r="E257" s="7">
        <v>3.5</v>
      </c>
      <c r="F257" s="3" t="s">
        <v>163</v>
      </c>
    </row>
    <row r="258" spans="1:6" ht="14" x14ac:dyDescent="0.15">
      <c r="A258" s="11" t="s">
        <v>50</v>
      </c>
      <c r="B258" s="6">
        <v>399013.35</v>
      </c>
      <c r="C258" s="6">
        <v>114003.81</v>
      </c>
      <c r="D258" s="7">
        <v>24.5</v>
      </c>
      <c r="E258" s="7">
        <v>3.5</v>
      </c>
      <c r="F258" s="3" t="s">
        <v>163</v>
      </c>
    </row>
    <row r="259" spans="1:6" ht="14" x14ac:dyDescent="0.15">
      <c r="A259" s="11" t="s">
        <v>18</v>
      </c>
      <c r="B259" s="6">
        <v>20486765.640000001</v>
      </c>
      <c r="C259" s="6">
        <v>1862433.24</v>
      </c>
      <c r="D259" s="7">
        <v>377</v>
      </c>
      <c r="E259" s="7">
        <v>11</v>
      </c>
      <c r="F259" s="3" t="s">
        <v>163</v>
      </c>
    </row>
    <row r="260" spans="1:6" ht="14" x14ac:dyDescent="0.15">
      <c r="A260" s="11" t="s">
        <v>51</v>
      </c>
      <c r="B260" s="6">
        <v>2937443.01</v>
      </c>
      <c r="C260" s="6">
        <v>881232.9</v>
      </c>
      <c r="D260" s="7">
        <v>72.33</v>
      </c>
      <c r="E260" s="7">
        <v>3.33</v>
      </c>
      <c r="F260" s="3" t="s">
        <v>163</v>
      </c>
    </row>
    <row r="261" spans="1:6" ht="14" x14ac:dyDescent="0.15">
      <c r="A261" s="11" t="s">
        <v>52</v>
      </c>
      <c r="B261" s="6">
        <v>2937443.01</v>
      </c>
      <c r="C261" s="6">
        <v>881232.9</v>
      </c>
      <c r="D261" s="7">
        <v>72.33</v>
      </c>
      <c r="E261" s="7">
        <v>3.33</v>
      </c>
      <c r="F261" s="3" t="s">
        <v>163</v>
      </c>
    </row>
    <row r="262" spans="1:6" ht="14" x14ac:dyDescent="0.15">
      <c r="A262" s="11" t="s">
        <v>53</v>
      </c>
      <c r="B262" s="6">
        <v>2937443.01</v>
      </c>
      <c r="C262" s="6">
        <v>881232.9</v>
      </c>
      <c r="D262" s="7">
        <v>72.33</v>
      </c>
      <c r="E262" s="7">
        <v>3.33</v>
      </c>
      <c r="F262" s="3" t="s">
        <v>163</v>
      </c>
    </row>
    <row r="263" spans="1:6" ht="14" x14ac:dyDescent="0.15">
      <c r="A263" s="11" t="s">
        <v>54</v>
      </c>
      <c r="B263" s="6">
        <v>322552.13</v>
      </c>
      <c r="C263" s="6">
        <v>184315.5</v>
      </c>
      <c r="D263" s="7">
        <v>19.25</v>
      </c>
      <c r="E263" s="7">
        <v>1.75</v>
      </c>
      <c r="F263" s="3" t="s">
        <v>163</v>
      </c>
    </row>
    <row r="264" spans="1:6" ht="14" x14ac:dyDescent="0.15">
      <c r="A264" s="11" t="s">
        <v>55</v>
      </c>
      <c r="B264" s="6">
        <v>322552.13</v>
      </c>
      <c r="C264" s="6">
        <v>184315.5</v>
      </c>
      <c r="D264" s="7">
        <v>19.25</v>
      </c>
      <c r="E264" s="7">
        <v>1.75</v>
      </c>
      <c r="F264" s="3" t="s">
        <v>163</v>
      </c>
    </row>
    <row r="265" spans="1:6" ht="14" x14ac:dyDescent="0.15">
      <c r="A265" s="11" t="s">
        <v>56</v>
      </c>
      <c r="B265" s="6">
        <v>322552.13</v>
      </c>
      <c r="C265" s="6">
        <v>184315.5</v>
      </c>
      <c r="D265" s="7">
        <v>19.25</v>
      </c>
      <c r="E265" s="7">
        <v>1.75</v>
      </c>
      <c r="F265" s="3" t="s">
        <v>163</v>
      </c>
    </row>
    <row r="266" spans="1:6" ht="14" x14ac:dyDescent="0.15">
      <c r="A266" s="11" t="s">
        <v>57</v>
      </c>
      <c r="B266" s="6">
        <v>322552.13</v>
      </c>
      <c r="C266" s="6">
        <v>184315.5</v>
      </c>
      <c r="D266" s="7">
        <v>19.25</v>
      </c>
      <c r="E266" s="7">
        <v>1.75</v>
      </c>
      <c r="F266" s="3" t="s">
        <v>163</v>
      </c>
    </row>
    <row r="267" spans="1:6" ht="14" x14ac:dyDescent="0.15">
      <c r="A267" s="11" t="s">
        <v>58</v>
      </c>
      <c r="B267" s="6">
        <v>1706677.9</v>
      </c>
      <c r="C267" s="6">
        <v>284446.32</v>
      </c>
      <c r="D267" s="7">
        <v>49.5</v>
      </c>
      <c r="E267" s="7">
        <v>6</v>
      </c>
      <c r="F267" s="3" t="s">
        <v>163</v>
      </c>
    </row>
    <row r="268" spans="1:6" ht="14" x14ac:dyDescent="0.15">
      <c r="A268" s="11" t="s">
        <v>59</v>
      </c>
      <c r="B268" s="6">
        <v>1706677.9</v>
      </c>
      <c r="C268" s="6">
        <v>284446.32</v>
      </c>
      <c r="D268" s="7">
        <v>49.5</v>
      </c>
      <c r="E268" s="7">
        <v>6</v>
      </c>
      <c r="F268" s="3" t="s">
        <v>163</v>
      </c>
    </row>
    <row r="269" spans="1:6" ht="14" x14ac:dyDescent="0.15">
      <c r="A269" s="11" t="s">
        <v>90</v>
      </c>
      <c r="B269" s="6">
        <v>1808371.99</v>
      </c>
      <c r="C269" s="6">
        <v>904186</v>
      </c>
      <c r="D269" s="7">
        <v>60.5</v>
      </c>
      <c r="E269" s="7">
        <v>2</v>
      </c>
      <c r="F269" s="3" t="s">
        <v>163</v>
      </c>
    </row>
    <row r="270" spans="1:6" ht="14" x14ac:dyDescent="0.15">
      <c r="A270" s="11" t="s">
        <v>91</v>
      </c>
      <c r="B270" s="6">
        <v>1808371.99</v>
      </c>
      <c r="C270" s="6">
        <v>904186</v>
      </c>
      <c r="D270" s="7">
        <v>60.5</v>
      </c>
      <c r="E270" s="7">
        <v>2</v>
      </c>
      <c r="F270" s="3" t="s">
        <v>163</v>
      </c>
    </row>
    <row r="271" spans="1:6" ht="14" x14ac:dyDescent="0.15">
      <c r="A271" s="11" t="s">
        <v>20</v>
      </c>
      <c r="B271" s="6">
        <v>28147495.539999999</v>
      </c>
      <c r="C271" s="6">
        <v>2814749.55</v>
      </c>
      <c r="D271" s="7">
        <v>333</v>
      </c>
      <c r="E271" s="7">
        <v>10</v>
      </c>
      <c r="F271" s="3" t="s">
        <v>163</v>
      </c>
    </row>
    <row r="272" spans="1:6" ht="14" x14ac:dyDescent="0.15">
      <c r="A272" s="11" t="s">
        <v>21</v>
      </c>
      <c r="B272" s="6">
        <v>2527216.94</v>
      </c>
      <c r="C272" s="6">
        <v>280801.88</v>
      </c>
      <c r="D272" s="7">
        <v>113</v>
      </c>
      <c r="E272" s="7">
        <v>9</v>
      </c>
      <c r="F272" s="3" t="s">
        <v>163</v>
      </c>
    </row>
    <row r="273" spans="1:6" ht="14" x14ac:dyDescent="0.15">
      <c r="A273" s="11" t="s">
        <v>75</v>
      </c>
      <c r="B273" s="6">
        <v>7047601.71</v>
      </c>
      <c r="C273" s="6">
        <v>2013600.49</v>
      </c>
      <c r="D273" s="7">
        <v>109.5</v>
      </c>
      <c r="E273" s="7">
        <v>3.5</v>
      </c>
      <c r="F273" s="3" t="s">
        <v>163</v>
      </c>
    </row>
    <row r="274" spans="1:6" ht="14" x14ac:dyDescent="0.15">
      <c r="A274" s="11" t="s">
        <v>76</v>
      </c>
      <c r="B274" s="6">
        <v>7047601.71</v>
      </c>
      <c r="C274" s="6">
        <v>2013600.49</v>
      </c>
      <c r="D274" s="7">
        <v>109.5</v>
      </c>
      <c r="E274" s="7">
        <v>3.5</v>
      </c>
      <c r="F274" s="3" t="s">
        <v>163</v>
      </c>
    </row>
    <row r="275" spans="1:6" ht="14" x14ac:dyDescent="0.15">
      <c r="A275" s="11" t="s">
        <v>22</v>
      </c>
      <c r="B275" s="6">
        <v>9458311.0899999999</v>
      </c>
      <c r="C275" s="6">
        <v>859846.46</v>
      </c>
      <c r="D275" s="7">
        <v>233</v>
      </c>
      <c r="E275" s="7">
        <v>11</v>
      </c>
      <c r="F275" s="3" t="s">
        <v>163</v>
      </c>
    </row>
    <row r="276" spans="1:6" ht="14" x14ac:dyDescent="0.15">
      <c r="A276" s="11" t="s">
        <v>71</v>
      </c>
      <c r="B276" s="6">
        <v>8593923.3399999999</v>
      </c>
      <c r="C276" s="6">
        <v>1227703.33</v>
      </c>
      <c r="D276" s="7">
        <v>179.5</v>
      </c>
      <c r="E276" s="7">
        <v>7</v>
      </c>
      <c r="F276" s="3" t="s">
        <v>163</v>
      </c>
    </row>
    <row r="277" spans="1:6" ht="14" x14ac:dyDescent="0.15">
      <c r="A277" s="11" t="s">
        <v>69</v>
      </c>
      <c r="B277" s="6">
        <v>8593923.3399999999</v>
      </c>
      <c r="C277" s="6">
        <v>1227703.33</v>
      </c>
      <c r="D277" s="7">
        <v>179.5</v>
      </c>
      <c r="E277" s="7">
        <v>7</v>
      </c>
      <c r="F277" s="3" t="s">
        <v>163</v>
      </c>
    </row>
    <row r="278" spans="1:6" ht="14" x14ac:dyDescent="0.15">
      <c r="A278" s="11" t="s">
        <v>60</v>
      </c>
      <c r="B278" s="6">
        <v>273468.28999999998</v>
      </c>
      <c r="C278" s="6">
        <v>156267.6</v>
      </c>
      <c r="D278" s="7">
        <v>16</v>
      </c>
      <c r="E278" s="7">
        <v>1.75</v>
      </c>
      <c r="F278" s="3" t="s">
        <v>163</v>
      </c>
    </row>
    <row r="279" spans="1:6" ht="14" x14ac:dyDescent="0.15">
      <c r="A279" s="11" t="s">
        <v>77</v>
      </c>
      <c r="B279" s="6">
        <v>273468.28999999998</v>
      </c>
      <c r="C279" s="6">
        <v>156267.6</v>
      </c>
      <c r="D279" s="7">
        <v>16</v>
      </c>
      <c r="E279" s="7">
        <v>1.75</v>
      </c>
      <c r="F279" s="3" t="s">
        <v>163</v>
      </c>
    </row>
    <row r="280" spans="1:6" ht="14" x14ac:dyDescent="0.15">
      <c r="A280" s="11" t="s">
        <v>78</v>
      </c>
      <c r="B280" s="6">
        <v>273468.28999999998</v>
      </c>
      <c r="C280" s="6">
        <v>156267.6</v>
      </c>
      <c r="D280" s="7">
        <v>16</v>
      </c>
      <c r="E280" s="7">
        <v>1.75</v>
      </c>
      <c r="F280" s="3" t="s">
        <v>163</v>
      </c>
    </row>
    <row r="281" spans="1:6" ht="14" x14ac:dyDescent="0.15">
      <c r="A281" s="11" t="s">
        <v>61</v>
      </c>
      <c r="B281" s="6">
        <v>273468.28999999998</v>
      </c>
      <c r="C281" s="6">
        <v>156267.6</v>
      </c>
      <c r="D281" s="7">
        <v>16</v>
      </c>
      <c r="E281" s="7">
        <v>1.75</v>
      </c>
      <c r="F281" s="3" t="s">
        <v>163</v>
      </c>
    </row>
    <row r="282" spans="1:6" ht="14" x14ac:dyDescent="0.15">
      <c r="A282" s="11" t="s">
        <v>62</v>
      </c>
      <c r="B282" s="6">
        <v>2452689.7200000002</v>
      </c>
      <c r="C282" s="6">
        <v>981075.89</v>
      </c>
      <c r="D282" s="7">
        <v>41.75</v>
      </c>
      <c r="E282" s="7">
        <v>2.5</v>
      </c>
      <c r="F282" s="3" t="s">
        <v>163</v>
      </c>
    </row>
    <row r="283" spans="1:6" ht="14" x14ac:dyDescent="0.15">
      <c r="A283" s="11" t="s">
        <v>79</v>
      </c>
      <c r="B283" s="6">
        <v>2452689.7200000002</v>
      </c>
      <c r="C283" s="6">
        <v>981075.89</v>
      </c>
      <c r="D283" s="7">
        <v>41.75</v>
      </c>
      <c r="E283" s="7">
        <v>2.5</v>
      </c>
      <c r="F283" s="3" t="s">
        <v>163</v>
      </c>
    </row>
    <row r="284" spans="1:6" ht="14" x14ac:dyDescent="0.15">
      <c r="A284" s="11" t="s">
        <v>80</v>
      </c>
      <c r="B284" s="6">
        <v>2452689.7200000002</v>
      </c>
      <c r="C284" s="6">
        <v>981075.89</v>
      </c>
      <c r="D284" s="7">
        <v>41.75</v>
      </c>
      <c r="E284" s="7">
        <v>2.5</v>
      </c>
      <c r="F284" s="3" t="s">
        <v>163</v>
      </c>
    </row>
    <row r="285" spans="1:6" ht="14" x14ac:dyDescent="0.15">
      <c r="A285" s="11" t="s">
        <v>63</v>
      </c>
      <c r="B285" s="6">
        <v>2452689.7200000002</v>
      </c>
      <c r="C285" s="6">
        <v>981075.89</v>
      </c>
      <c r="D285" s="7">
        <v>41.75</v>
      </c>
      <c r="E285" s="7">
        <v>2.5</v>
      </c>
      <c r="F285" s="3" t="s">
        <v>163</v>
      </c>
    </row>
    <row r="286" spans="1:6" ht="14" x14ac:dyDescent="0.15">
      <c r="A286" s="11" t="s">
        <v>81</v>
      </c>
      <c r="B286" s="6">
        <v>1158344.99</v>
      </c>
      <c r="C286" s="6">
        <v>579172.49</v>
      </c>
      <c r="D286" s="7">
        <v>38.75</v>
      </c>
      <c r="E286" s="7">
        <v>2</v>
      </c>
      <c r="F286" s="3" t="s">
        <v>163</v>
      </c>
    </row>
    <row r="287" spans="1:6" ht="14" x14ac:dyDescent="0.15">
      <c r="A287" s="11" t="s">
        <v>82</v>
      </c>
      <c r="B287" s="6">
        <v>1158344.99</v>
      </c>
      <c r="C287" s="6">
        <v>579172.49</v>
      </c>
      <c r="D287" s="7">
        <v>38.75</v>
      </c>
      <c r="E287" s="7">
        <v>2</v>
      </c>
      <c r="F287" s="3" t="s">
        <v>163</v>
      </c>
    </row>
    <row r="288" spans="1:6" ht="14" x14ac:dyDescent="0.15">
      <c r="A288" s="11" t="s">
        <v>72</v>
      </c>
      <c r="B288" s="6">
        <v>1158344.99</v>
      </c>
      <c r="C288" s="6">
        <v>579172.49</v>
      </c>
      <c r="D288" s="7">
        <v>38.75</v>
      </c>
      <c r="E288" s="7">
        <v>2</v>
      </c>
      <c r="F288" s="3" t="s">
        <v>163</v>
      </c>
    </row>
    <row r="289" spans="1:6" ht="14" x14ac:dyDescent="0.15">
      <c r="A289" s="11" t="s">
        <v>70</v>
      </c>
      <c r="B289" s="6">
        <v>1158344.99</v>
      </c>
      <c r="C289" s="6">
        <v>579172.49</v>
      </c>
      <c r="D289" s="7">
        <v>38.75</v>
      </c>
      <c r="E289" s="7">
        <v>2</v>
      </c>
      <c r="F289" s="3" t="s">
        <v>163</v>
      </c>
    </row>
    <row r="290" spans="1:6" ht="14" x14ac:dyDescent="0.15">
      <c r="A290" s="11" t="s">
        <v>83</v>
      </c>
      <c r="B290" s="6">
        <v>10233533.01</v>
      </c>
      <c r="C290" s="6">
        <v>1805917.59</v>
      </c>
      <c r="D290" s="7">
        <v>178</v>
      </c>
      <c r="E290" s="7">
        <v>5.67</v>
      </c>
      <c r="F290" s="3" t="s">
        <v>163</v>
      </c>
    </row>
    <row r="291" spans="1:6" ht="14" x14ac:dyDescent="0.15">
      <c r="A291" s="11" t="s">
        <v>84</v>
      </c>
      <c r="B291" s="6">
        <v>10233533.01</v>
      </c>
      <c r="C291" s="6">
        <v>1805917.59</v>
      </c>
      <c r="D291" s="7">
        <v>178</v>
      </c>
      <c r="E291" s="7">
        <v>5.67</v>
      </c>
      <c r="F291" s="3" t="s">
        <v>163</v>
      </c>
    </row>
    <row r="292" spans="1:6" ht="14" x14ac:dyDescent="0.15">
      <c r="A292" s="11" t="s">
        <v>85</v>
      </c>
      <c r="B292" s="6">
        <v>10233533.01</v>
      </c>
      <c r="C292" s="6">
        <v>1805917.59</v>
      </c>
      <c r="D292" s="7">
        <v>178</v>
      </c>
      <c r="E292" s="7">
        <v>5.67</v>
      </c>
      <c r="F292" s="3" t="s">
        <v>163</v>
      </c>
    </row>
    <row r="293" spans="1:6" ht="14" x14ac:dyDescent="0.15">
      <c r="A293" s="11" t="s">
        <v>23</v>
      </c>
      <c r="B293" s="6">
        <v>57614034.560000002</v>
      </c>
      <c r="C293" s="6">
        <v>2504958.02</v>
      </c>
      <c r="D293" s="7">
        <v>746</v>
      </c>
      <c r="E293" s="7">
        <v>23</v>
      </c>
      <c r="F293" s="3" t="s">
        <v>163</v>
      </c>
    </row>
    <row r="294" spans="1:6" ht="14" x14ac:dyDescent="0.15">
      <c r="A294" s="11" t="s">
        <v>24</v>
      </c>
      <c r="B294" s="6">
        <v>32205912.34</v>
      </c>
      <c r="C294" s="6">
        <v>2927810.21</v>
      </c>
      <c r="D294" s="7">
        <v>358</v>
      </c>
      <c r="E294" s="7">
        <v>11</v>
      </c>
      <c r="F294" s="3" t="s">
        <v>163</v>
      </c>
    </row>
    <row r="295" spans="1:6" ht="14" x14ac:dyDescent="0.15">
      <c r="A295" s="11" t="s">
        <v>25</v>
      </c>
      <c r="B295" s="6">
        <v>73149563.819999993</v>
      </c>
      <c r="C295" s="6">
        <v>1784135.7</v>
      </c>
      <c r="D295" s="7">
        <v>1174</v>
      </c>
      <c r="E295" s="7">
        <v>41</v>
      </c>
      <c r="F295" s="3" t="s">
        <v>163</v>
      </c>
    </row>
    <row r="296" spans="1:6" ht="14" x14ac:dyDescent="0.15">
      <c r="A296" s="11" t="s">
        <v>26</v>
      </c>
      <c r="B296" s="6">
        <v>10346832.380000001</v>
      </c>
      <c r="C296" s="6">
        <v>940621.13</v>
      </c>
      <c r="D296" s="7">
        <v>238</v>
      </c>
      <c r="E296" s="7">
        <v>11</v>
      </c>
      <c r="F296" s="3" t="s">
        <v>163</v>
      </c>
    </row>
    <row r="297" spans="1:6" ht="14" x14ac:dyDescent="0.15">
      <c r="A297" s="11" t="s">
        <v>27</v>
      </c>
      <c r="B297" s="6">
        <v>8643193.5999999996</v>
      </c>
      <c r="C297" s="6">
        <v>1234741.94</v>
      </c>
      <c r="D297" s="7">
        <v>212</v>
      </c>
      <c r="E297" s="7">
        <v>7</v>
      </c>
      <c r="F297" s="3" t="s">
        <v>163</v>
      </c>
    </row>
    <row r="298" spans="1:6" ht="14" x14ac:dyDescent="0.15">
      <c r="A298" s="11" t="s">
        <v>28</v>
      </c>
      <c r="B298" s="6">
        <v>9352510.7200000007</v>
      </c>
      <c r="C298" s="6">
        <v>1039167.86</v>
      </c>
      <c r="D298" s="7">
        <v>203</v>
      </c>
      <c r="E298" s="7">
        <v>9</v>
      </c>
      <c r="F298" s="3" t="s">
        <v>163</v>
      </c>
    </row>
    <row r="299" spans="1:6" ht="14" x14ac:dyDescent="0.15">
      <c r="A299" s="11" t="s">
        <v>86</v>
      </c>
      <c r="B299" s="6">
        <v>6603347.7300000004</v>
      </c>
      <c r="C299" s="6">
        <v>2201115.91</v>
      </c>
      <c r="D299" s="7">
        <v>99.5</v>
      </c>
      <c r="E299" s="7">
        <v>3</v>
      </c>
      <c r="F299" s="3" t="s">
        <v>163</v>
      </c>
    </row>
    <row r="300" spans="1:6" ht="14" x14ac:dyDescent="0.15">
      <c r="A300" s="11" t="s">
        <v>87</v>
      </c>
      <c r="B300" s="6">
        <v>6603347.7300000004</v>
      </c>
      <c r="C300" s="6">
        <v>2201115.91</v>
      </c>
      <c r="D300" s="7">
        <v>99.5</v>
      </c>
      <c r="E300" s="7">
        <v>3</v>
      </c>
      <c r="F300" s="3" t="s">
        <v>163</v>
      </c>
    </row>
    <row r="301" spans="1:6" ht="14" x14ac:dyDescent="0.15">
      <c r="A301" s="11" t="s">
        <v>92</v>
      </c>
      <c r="B301" s="6">
        <v>2537324.9700000002</v>
      </c>
      <c r="C301" s="6">
        <v>1268662.48</v>
      </c>
      <c r="D301" s="7">
        <v>59</v>
      </c>
      <c r="E301" s="7">
        <v>2</v>
      </c>
      <c r="F301" s="3" t="s">
        <v>163</v>
      </c>
    </row>
    <row r="302" spans="1:6" ht="14" x14ac:dyDescent="0.15">
      <c r="A302" s="11" t="s">
        <v>93</v>
      </c>
      <c r="B302" s="6">
        <v>2537324.9700000002</v>
      </c>
      <c r="C302" s="6">
        <v>1268662.48</v>
      </c>
      <c r="D302" s="7">
        <v>59</v>
      </c>
      <c r="E302" s="7">
        <v>2</v>
      </c>
      <c r="F302" s="3" t="s">
        <v>163</v>
      </c>
    </row>
    <row r="303" spans="1:6" ht="14" x14ac:dyDescent="0.15">
      <c r="A303" s="11" t="s">
        <v>64</v>
      </c>
      <c r="B303" s="6">
        <v>1082154.44</v>
      </c>
      <c r="C303" s="6">
        <v>463780.47</v>
      </c>
      <c r="D303" s="7">
        <v>43</v>
      </c>
      <c r="E303" s="7">
        <v>2.33</v>
      </c>
      <c r="F303" s="3" t="s">
        <v>163</v>
      </c>
    </row>
    <row r="304" spans="1:6" ht="14" x14ac:dyDescent="0.15">
      <c r="A304" s="11" t="s">
        <v>65</v>
      </c>
      <c r="B304" s="6">
        <v>1082154.44</v>
      </c>
      <c r="C304" s="6">
        <v>463780.47</v>
      </c>
      <c r="D304" s="7">
        <v>43</v>
      </c>
      <c r="E304" s="7">
        <v>2.33</v>
      </c>
      <c r="F304" s="3" t="s">
        <v>163</v>
      </c>
    </row>
    <row r="305" spans="1:6" ht="14" x14ac:dyDescent="0.15">
      <c r="A305" s="11" t="s">
        <v>66</v>
      </c>
      <c r="B305" s="6">
        <v>1082154.44</v>
      </c>
      <c r="C305" s="6">
        <v>463780.47</v>
      </c>
      <c r="D305" s="7">
        <v>43</v>
      </c>
      <c r="E305" s="7">
        <v>2.33</v>
      </c>
      <c r="F305" s="3" t="s">
        <v>163</v>
      </c>
    </row>
    <row r="306" spans="1:6" ht="14" x14ac:dyDescent="0.15">
      <c r="A306" s="11" t="s">
        <v>30</v>
      </c>
      <c r="B306" s="6">
        <v>64940552.280000001</v>
      </c>
      <c r="C306" s="6">
        <v>3092407.25</v>
      </c>
      <c r="D306" s="7">
        <v>690</v>
      </c>
      <c r="E306" s="7">
        <v>21</v>
      </c>
      <c r="F306" s="3" t="s">
        <v>163</v>
      </c>
    </row>
    <row r="307" spans="1:6" ht="14" x14ac:dyDescent="0.15">
      <c r="A307" s="11" t="s">
        <v>67</v>
      </c>
      <c r="B307" s="6">
        <v>210903.91</v>
      </c>
      <c r="C307" s="6">
        <v>70301.3</v>
      </c>
      <c r="D307" s="7">
        <v>22.5</v>
      </c>
      <c r="E307" s="7">
        <v>3</v>
      </c>
      <c r="F307" s="3" t="s">
        <v>163</v>
      </c>
    </row>
    <row r="308" spans="1:6" ht="14" x14ac:dyDescent="0.15">
      <c r="A308" s="11" t="s">
        <v>68</v>
      </c>
      <c r="B308" s="6">
        <v>210903.91</v>
      </c>
      <c r="C308" s="6">
        <v>70301.3</v>
      </c>
      <c r="D308" s="7">
        <v>22.5</v>
      </c>
      <c r="E308" s="7">
        <v>3</v>
      </c>
      <c r="F308" s="3" t="s">
        <v>163</v>
      </c>
    </row>
    <row r="309" spans="1:6" ht="14" x14ac:dyDescent="0.15">
      <c r="A309" s="11" t="s">
        <v>31</v>
      </c>
      <c r="B309" s="6">
        <v>13536671.539999999</v>
      </c>
      <c r="C309" s="6">
        <v>1692083.94</v>
      </c>
      <c r="D309" s="7">
        <v>255</v>
      </c>
      <c r="E309" s="7">
        <v>8</v>
      </c>
      <c r="F309" s="3" t="s">
        <v>163</v>
      </c>
    </row>
    <row r="310" spans="1:6" ht="14" x14ac:dyDescent="0.15">
      <c r="A310" s="11" t="s">
        <v>32</v>
      </c>
      <c r="B310" s="6">
        <v>1091456.33</v>
      </c>
      <c r="C310" s="6">
        <v>136432.04</v>
      </c>
      <c r="D310" s="7">
        <v>52</v>
      </c>
      <c r="E310" s="7">
        <v>8</v>
      </c>
      <c r="F310" s="3" t="s">
        <v>163</v>
      </c>
    </row>
    <row r="311" spans="1:6" ht="14" x14ac:dyDescent="0.15">
      <c r="A311" s="11" t="s">
        <v>33</v>
      </c>
      <c r="B311" s="6">
        <v>2729506.03</v>
      </c>
      <c r="C311" s="6">
        <v>389929.43</v>
      </c>
      <c r="D311" s="7">
        <v>108</v>
      </c>
      <c r="E311" s="7">
        <v>7</v>
      </c>
      <c r="F311" s="3" t="s">
        <v>163</v>
      </c>
    </row>
    <row r="312" spans="1:6" ht="14" x14ac:dyDescent="0.15">
      <c r="A312" s="11" t="s">
        <v>34</v>
      </c>
      <c r="B312" s="6">
        <v>29657685.850000001</v>
      </c>
      <c r="C312" s="6">
        <v>2965768.59</v>
      </c>
      <c r="D312" s="7">
        <v>350</v>
      </c>
      <c r="E312" s="7">
        <v>10</v>
      </c>
      <c r="F312" s="3" t="s">
        <v>163</v>
      </c>
    </row>
    <row r="313" spans="1:6" ht="14" x14ac:dyDescent="0.15">
      <c r="A313" s="11" t="s">
        <v>35</v>
      </c>
      <c r="B313" s="6">
        <v>13961726.310000001</v>
      </c>
      <c r="C313" s="6">
        <v>1745215.79</v>
      </c>
      <c r="D313" s="7">
        <v>231</v>
      </c>
      <c r="E313" s="7">
        <v>8</v>
      </c>
      <c r="F313" s="3" t="s">
        <v>163</v>
      </c>
    </row>
    <row r="314" spans="1:6" ht="14" x14ac:dyDescent="0.15">
      <c r="A314" s="11" t="s">
        <v>36</v>
      </c>
      <c r="B314" s="6">
        <v>4213325.91</v>
      </c>
      <c r="C314" s="6">
        <v>263332.87</v>
      </c>
      <c r="D314" s="7">
        <v>192</v>
      </c>
      <c r="E314" s="7">
        <v>16</v>
      </c>
      <c r="F314" s="3" t="s">
        <v>163</v>
      </c>
    </row>
    <row r="315" spans="1:6" ht="14" x14ac:dyDescent="0.15">
      <c r="A315" s="11" t="s">
        <v>10</v>
      </c>
      <c r="B315" s="6">
        <v>23460276.010000002</v>
      </c>
      <c r="C315" s="6">
        <v>572201.85</v>
      </c>
      <c r="D315" s="7">
        <v>785</v>
      </c>
      <c r="E315" s="7">
        <v>41</v>
      </c>
      <c r="F315" s="3" t="s">
        <v>164</v>
      </c>
    </row>
    <row r="316" spans="1:6" ht="14" x14ac:dyDescent="0.15">
      <c r="A316" s="11" t="s">
        <v>11</v>
      </c>
      <c r="B316" s="6">
        <v>3687166.7</v>
      </c>
      <c r="C316" s="6">
        <v>230447.92</v>
      </c>
      <c r="D316" s="7">
        <v>212</v>
      </c>
      <c r="E316" s="7">
        <v>16</v>
      </c>
      <c r="F316" s="3" t="s">
        <v>164</v>
      </c>
    </row>
    <row r="317" spans="1:6" ht="14" x14ac:dyDescent="0.15">
      <c r="A317" s="11" t="s">
        <v>37</v>
      </c>
      <c r="B317" s="6">
        <v>7664058.2800000003</v>
      </c>
      <c r="C317" s="6">
        <v>589542.93999999994</v>
      </c>
      <c r="D317" s="7">
        <v>246</v>
      </c>
      <c r="E317" s="7">
        <v>13</v>
      </c>
      <c r="F317" s="3" t="s">
        <v>164</v>
      </c>
    </row>
    <row r="318" spans="1:6" ht="14" x14ac:dyDescent="0.15">
      <c r="A318" s="11" t="s">
        <v>13</v>
      </c>
      <c r="B318" s="6">
        <v>6203940.8399999999</v>
      </c>
      <c r="C318" s="6">
        <v>413596.06</v>
      </c>
      <c r="D318" s="7">
        <v>264</v>
      </c>
      <c r="E318" s="7">
        <v>15</v>
      </c>
      <c r="F318" s="3" t="s">
        <v>164</v>
      </c>
    </row>
    <row r="319" spans="1:6" ht="14" x14ac:dyDescent="0.15">
      <c r="A319" s="11" t="s">
        <v>38</v>
      </c>
      <c r="B319" s="6">
        <v>4566671.0999999996</v>
      </c>
      <c r="C319" s="6">
        <v>608889.48</v>
      </c>
      <c r="D319" s="7">
        <v>132.5</v>
      </c>
      <c r="E319" s="7">
        <v>7.5</v>
      </c>
      <c r="F319" s="3" t="s">
        <v>164</v>
      </c>
    </row>
    <row r="320" spans="1:6" ht="14" x14ac:dyDescent="0.15">
      <c r="A320" s="11" t="s">
        <v>39</v>
      </c>
      <c r="B320" s="6">
        <v>4566671.0999999996</v>
      </c>
      <c r="C320" s="6">
        <v>608889.48</v>
      </c>
      <c r="D320" s="7">
        <v>132.5</v>
      </c>
      <c r="E320" s="7">
        <v>7.5</v>
      </c>
      <c r="F320" s="3" t="s">
        <v>164</v>
      </c>
    </row>
    <row r="321" spans="1:6" ht="14" x14ac:dyDescent="0.15">
      <c r="A321" s="11" t="s">
        <v>88</v>
      </c>
      <c r="B321" s="6">
        <v>2973795.71</v>
      </c>
      <c r="C321" s="6">
        <v>849655.92</v>
      </c>
      <c r="D321" s="7">
        <v>85</v>
      </c>
      <c r="E321" s="7">
        <v>3.5</v>
      </c>
      <c r="F321" s="3" t="s">
        <v>164</v>
      </c>
    </row>
    <row r="322" spans="1:6" ht="14" x14ac:dyDescent="0.15">
      <c r="A322" s="11" t="s">
        <v>89</v>
      </c>
      <c r="B322" s="6">
        <v>2973795.71</v>
      </c>
      <c r="C322" s="6">
        <v>849655.92</v>
      </c>
      <c r="D322" s="7">
        <v>85</v>
      </c>
      <c r="E322" s="7">
        <v>3.5</v>
      </c>
      <c r="F322" s="3" t="s">
        <v>164</v>
      </c>
    </row>
    <row r="323" spans="1:6" ht="14" x14ac:dyDescent="0.15">
      <c r="A323" s="11" t="s">
        <v>40</v>
      </c>
      <c r="B323" s="6">
        <v>22178177.140000001</v>
      </c>
      <c r="C323" s="6">
        <v>3696362.86</v>
      </c>
      <c r="D323" s="7">
        <v>217.5</v>
      </c>
      <c r="E323" s="7">
        <v>6</v>
      </c>
      <c r="F323" s="3" t="s">
        <v>164</v>
      </c>
    </row>
    <row r="324" spans="1:6" ht="14" x14ac:dyDescent="0.15">
      <c r="A324" s="11" t="s">
        <v>41</v>
      </c>
      <c r="B324" s="6">
        <v>22178177.140000001</v>
      </c>
      <c r="C324" s="6">
        <v>3696362.86</v>
      </c>
      <c r="D324" s="7">
        <v>217.5</v>
      </c>
      <c r="E324" s="7">
        <v>6</v>
      </c>
      <c r="F324" s="3" t="s">
        <v>164</v>
      </c>
    </row>
    <row r="325" spans="1:6" ht="14" x14ac:dyDescent="0.15">
      <c r="A325" s="11" t="s">
        <v>42</v>
      </c>
      <c r="B325" s="6">
        <v>788562.22</v>
      </c>
      <c r="C325" s="6">
        <v>394281.11</v>
      </c>
      <c r="D325" s="7">
        <v>27</v>
      </c>
      <c r="E325" s="7">
        <v>2</v>
      </c>
      <c r="F325" s="3" t="s">
        <v>164</v>
      </c>
    </row>
    <row r="326" spans="1:6" ht="14" x14ac:dyDescent="0.15">
      <c r="A326" s="11" t="s">
        <v>43</v>
      </c>
      <c r="B326" s="6">
        <v>788562.22</v>
      </c>
      <c r="C326" s="6">
        <v>394281.11</v>
      </c>
      <c r="D326" s="7">
        <v>27</v>
      </c>
      <c r="E326" s="7">
        <v>2</v>
      </c>
      <c r="F326" s="3" t="s">
        <v>164</v>
      </c>
    </row>
    <row r="327" spans="1:6" ht="14" x14ac:dyDescent="0.15">
      <c r="A327" s="11" t="s">
        <v>44</v>
      </c>
      <c r="B327" s="6">
        <v>788562.22</v>
      </c>
      <c r="C327" s="6">
        <v>394281.11</v>
      </c>
      <c r="D327" s="7">
        <v>27</v>
      </c>
      <c r="E327" s="7">
        <v>2</v>
      </c>
      <c r="F327" s="3" t="s">
        <v>164</v>
      </c>
    </row>
    <row r="328" spans="1:6" ht="14" x14ac:dyDescent="0.15">
      <c r="A328" s="11" t="s">
        <v>45</v>
      </c>
      <c r="B328" s="6">
        <v>788562.22</v>
      </c>
      <c r="C328" s="6">
        <v>394281.11</v>
      </c>
      <c r="D328" s="7">
        <v>27</v>
      </c>
      <c r="E328" s="7">
        <v>2</v>
      </c>
      <c r="F328" s="3" t="s">
        <v>164</v>
      </c>
    </row>
    <row r="329" spans="1:6" ht="14" x14ac:dyDescent="0.15">
      <c r="A329" s="11" t="s">
        <v>46</v>
      </c>
      <c r="B329" s="6">
        <v>788562.22</v>
      </c>
      <c r="C329" s="6">
        <v>394281.11</v>
      </c>
      <c r="D329" s="7">
        <v>27</v>
      </c>
      <c r="E329" s="7">
        <v>2</v>
      </c>
      <c r="F329" s="3" t="s">
        <v>164</v>
      </c>
    </row>
    <row r="330" spans="1:6" ht="14" x14ac:dyDescent="0.15">
      <c r="A330" s="11" t="s">
        <v>15</v>
      </c>
      <c r="B330" s="6">
        <v>57803861.140000001</v>
      </c>
      <c r="C330" s="6">
        <v>2312154.4500000002</v>
      </c>
      <c r="D330" s="7">
        <v>789</v>
      </c>
      <c r="E330" s="7">
        <v>25</v>
      </c>
      <c r="F330" s="3" t="s">
        <v>164</v>
      </c>
    </row>
    <row r="331" spans="1:6" ht="14" x14ac:dyDescent="0.15">
      <c r="A331" s="11" t="s">
        <v>74</v>
      </c>
      <c r="B331" s="6">
        <v>1028641.73</v>
      </c>
      <c r="C331" s="6">
        <v>293897.64</v>
      </c>
      <c r="D331" s="7">
        <v>44</v>
      </c>
      <c r="E331" s="7">
        <v>3.5</v>
      </c>
      <c r="F331" s="3" t="s">
        <v>164</v>
      </c>
    </row>
    <row r="332" spans="1:6" ht="14" x14ac:dyDescent="0.15">
      <c r="A332" s="11" t="s">
        <v>73</v>
      </c>
      <c r="B332" s="6">
        <v>1028641.73</v>
      </c>
      <c r="C332" s="6">
        <v>293897.64</v>
      </c>
      <c r="D332" s="7">
        <v>44</v>
      </c>
      <c r="E332" s="7">
        <v>3.5</v>
      </c>
      <c r="F332" s="3" t="s">
        <v>164</v>
      </c>
    </row>
    <row r="333" spans="1:6" ht="14" x14ac:dyDescent="0.15">
      <c r="A333" s="11" t="s">
        <v>47</v>
      </c>
      <c r="B333" s="6">
        <v>1353912.29</v>
      </c>
      <c r="C333" s="6">
        <v>338478.07</v>
      </c>
      <c r="D333" s="7">
        <v>61</v>
      </c>
      <c r="E333" s="7">
        <v>4</v>
      </c>
      <c r="F333" s="3" t="s">
        <v>164</v>
      </c>
    </row>
    <row r="334" spans="1:6" ht="14" x14ac:dyDescent="0.15">
      <c r="A334" s="11" t="s">
        <v>48</v>
      </c>
      <c r="B334" s="6">
        <v>1353912.29</v>
      </c>
      <c r="C334" s="6">
        <v>338478.07</v>
      </c>
      <c r="D334" s="7">
        <v>61</v>
      </c>
      <c r="E334" s="7">
        <v>4</v>
      </c>
      <c r="F334" s="3" t="s">
        <v>164</v>
      </c>
    </row>
    <row r="335" spans="1:6" ht="14" x14ac:dyDescent="0.15">
      <c r="A335" s="11" t="s">
        <v>17</v>
      </c>
      <c r="B335" s="6">
        <v>13691533.699999999</v>
      </c>
      <c r="C335" s="6">
        <v>1711441.71</v>
      </c>
      <c r="D335" s="7">
        <v>214</v>
      </c>
      <c r="E335" s="7">
        <v>8</v>
      </c>
      <c r="F335" s="3" t="s">
        <v>164</v>
      </c>
    </row>
    <row r="336" spans="1:6" ht="14" x14ac:dyDescent="0.15">
      <c r="A336" s="12" t="s">
        <v>49</v>
      </c>
      <c r="B336" s="6">
        <v>367456.19</v>
      </c>
      <c r="C336" s="6">
        <v>122485.4</v>
      </c>
      <c r="D336" s="7">
        <v>24</v>
      </c>
      <c r="E336" s="7">
        <v>3</v>
      </c>
      <c r="F336" s="4" t="s">
        <v>164</v>
      </c>
    </row>
    <row r="337" spans="1:6" ht="14" x14ac:dyDescent="0.15">
      <c r="A337" s="5" t="s">
        <v>50</v>
      </c>
      <c r="B337" s="6">
        <v>367456.19</v>
      </c>
      <c r="C337" s="6">
        <v>122485.4</v>
      </c>
      <c r="D337" s="7">
        <v>24</v>
      </c>
      <c r="E337" s="7">
        <v>3</v>
      </c>
      <c r="F337" s="2" t="s">
        <v>164</v>
      </c>
    </row>
    <row r="338" spans="1:6" ht="14" x14ac:dyDescent="0.15">
      <c r="A338" s="5" t="s">
        <v>18</v>
      </c>
      <c r="B338" s="6">
        <v>20461666.390000001</v>
      </c>
      <c r="C338" s="6">
        <v>1860151.49</v>
      </c>
      <c r="D338" s="7">
        <v>377</v>
      </c>
      <c r="E338" s="7">
        <v>11</v>
      </c>
      <c r="F338" s="2" t="s">
        <v>164</v>
      </c>
    </row>
    <row r="339" spans="1:6" ht="14" x14ac:dyDescent="0.15">
      <c r="A339" s="5" t="s">
        <v>51</v>
      </c>
      <c r="B339" s="6">
        <v>2959532.7</v>
      </c>
      <c r="C339" s="6">
        <v>887859.81</v>
      </c>
      <c r="D339" s="7">
        <v>72.33</v>
      </c>
      <c r="E339" s="7">
        <v>3.33</v>
      </c>
      <c r="F339" s="2" t="s">
        <v>164</v>
      </c>
    </row>
    <row r="340" spans="1:6" ht="14" x14ac:dyDescent="0.15">
      <c r="A340" s="5" t="s">
        <v>52</v>
      </c>
      <c r="B340" s="6">
        <v>2959532.7</v>
      </c>
      <c r="C340" s="6">
        <v>887859.81</v>
      </c>
      <c r="D340" s="7">
        <v>72.33</v>
      </c>
      <c r="E340" s="7">
        <v>3.33</v>
      </c>
      <c r="F340" s="2" t="s">
        <v>164</v>
      </c>
    </row>
    <row r="341" spans="1:6" ht="14" x14ac:dyDescent="0.15">
      <c r="A341" s="5" t="s">
        <v>53</v>
      </c>
      <c r="B341" s="6">
        <v>2959532.7</v>
      </c>
      <c r="C341" s="6">
        <v>887859.81</v>
      </c>
      <c r="D341" s="7">
        <v>72.33</v>
      </c>
      <c r="E341" s="7">
        <v>3.33</v>
      </c>
      <c r="F341" s="2" t="s">
        <v>164</v>
      </c>
    </row>
    <row r="342" spans="1:6" ht="14" x14ac:dyDescent="0.15">
      <c r="A342" s="5" t="s">
        <v>54</v>
      </c>
      <c r="B342" s="6">
        <v>282108.74</v>
      </c>
      <c r="C342" s="6">
        <v>161204.99</v>
      </c>
      <c r="D342" s="7">
        <v>19.25</v>
      </c>
      <c r="E342" s="7">
        <v>1.75</v>
      </c>
      <c r="F342" s="2" t="s">
        <v>164</v>
      </c>
    </row>
    <row r="343" spans="1:6" ht="14" x14ac:dyDescent="0.15">
      <c r="A343" s="5" t="s">
        <v>55</v>
      </c>
      <c r="B343" s="6">
        <v>282108.74</v>
      </c>
      <c r="C343" s="6">
        <v>161204.99</v>
      </c>
      <c r="D343" s="7">
        <v>19.25</v>
      </c>
      <c r="E343" s="7">
        <v>1.75</v>
      </c>
      <c r="F343" s="2" t="s">
        <v>164</v>
      </c>
    </row>
    <row r="344" spans="1:6" ht="14" x14ac:dyDescent="0.15">
      <c r="A344" s="5" t="s">
        <v>56</v>
      </c>
      <c r="B344" s="6">
        <v>282108.74</v>
      </c>
      <c r="C344" s="6">
        <v>161204.99</v>
      </c>
      <c r="D344" s="7">
        <v>19.25</v>
      </c>
      <c r="E344" s="7">
        <v>1.75</v>
      </c>
      <c r="F344" s="2" t="s">
        <v>164</v>
      </c>
    </row>
    <row r="345" spans="1:6" ht="14" x14ac:dyDescent="0.15">
      <c r="A345" s="5" t="s">
        <v>57</v>
      </c>
      <c r="B345" s="6">
        <v>282108.74</v>
      </c>
      <c r="C345" s="6">
        <v>161204.99</v>
      </c>
      <c r="D345" s="7">
        <v>19.25</v>
      </c>
      <c r="E345" s="7">
        <v>1.75</v>
      </c>
      <c r="F345" s="2" t="s">
        <v>164</v>
      </c>
    </row>
    <row r="346" spans="1:6" ht="14" x14ac:dyDescent="0.15">
      <c r="A346" s="5" t="s">
        <v>58</v>
      </c>
      <c r="B346" s="6">
        <v>1715451.06</v>
      </c>
      <c r="C346" s="6">
        <v>311900.19</v>
      </c>
      <c r="D346" s="7">
        <v>52</v>
      </c>
      <c r="E346" s="7">
        <v>5.5</v>
      </c>
      <c r="F346" s="2" t="s">
        <v>164</v>
      </c>
    </row>
    <row r="347" spans="1:6" ht="14" x14ac:dyDescent="0.15">
      <c r="A347" s="5" t="s">
        <v>59</v>
      </c>
      <c r="B347" s="6">
        <v>1715451.06</v>
      </c>
      <c r="C347" s="6">
        <v>311900.19</v>
      </c>
      <c r="D347" s="7">
        <v>52</v>
      </c>
      <c r="E347" s="7">
        <v>5.5</v>
      </c>
      <c r="F347" s="2" t="s">
        <v>164</v>
      </c>
    </row>
    <row r="348" spans="1:6" ht="14" x14ac:dyDescent="0.15">
      <c r="A348" s="5" t="s">
        <v>90</v>
      </c>
      <c r="B348" s="6">
        <v>2017704.12</v>
      </c>
      <c r="C348" s="6">
        <v>1008852.06</v>
      </c>
      <c r="D348" s="7">
        <v>60.5</v>
      </c>
      <c r="E348" s="7">
        <v>2</v>
      </c>
      <c r="F348" s="2" t="s">
        <v>164</v>
      </c>
    </row>
    <row r="349" spans="1:6" ht="14" x14ac:dyDescent="0.15">
      <c r="A349" s="5" t="s">
        <v>91</v>
      </c>
      <c r="B349" s="6">
        <v>2017704.12</v>
      </c>
      <c r="C349" s="6">
        <v>1008852.06</v>
      </c>
      <c r="D349" s="7">
        <v>60.5</v>
      </c>
      <c r="E349" s="7">
        <v>2</v>
      </c>
      <c r="F349" s="2" t="s">
        <v>164</v>
      </c>
    </row>
    <row r="350" spans="1:6" ht="14" x14ac:dyDescent="0.15">
      <c r="A350" s="5" t="s">
        <v>20</v>
      </c>
      <c r="B350" s="6">
        <v>27213337.16</v>
      </c>
      <c r="C350" s="6">
        <v>2721333.72</v>
      </c>
      <c r="D350" s="7">
        <v>333</v>
      </c>
      <c r="E350" s="7">
        <v>10</v>
      </c>
      <c r="F350" s="2" t="s">
        <v>164</v>
      </c>
    </row>
    <row r="351" spans="1:6" ht="14" x14ac:dyDescent="0.15">
      <c r="A351" s="5" t="s">
        <v>21</v>
      </c>
      <c r="B351" s="6">
        <v>2469215.21</v>
      </c>
      <c r="C351" s="6">
        <v>274357.25</v>
      </c>
      <c r="D351" s="7">
        <v>114</v>
      </c>
      <c r="E351" s="7">
        <v>9</v>
      </c>
      <c r="F351" s="2" t="s">
        <v>164</v>
      </c>
    </row>
    <row r="352" spans="1:6" ht="14" x14ac:dyDescent="0.15">
      <c r="A352" s="5" t="s">
        <v>75</v>
      </c>
      <c r="B352" s="6">
        <v>6852797.4900000002</v>
      </c>
      <c r="C352" s="6">
        <v>1957942.14</v>
      </c>
      <c r="D352" s="7">
        <v>109.5</v>
      </c>
      <c r="E352" s="7">
        <v>3.5</v>
      </c>
      <c r="F352" s="2" t="s">
        <v>164</v>
      </c>
    </row>
    <row r="353" spans="1:6" ht="14" x14ac:dyDescent="0.15">
      <c r="A353" s="5" t="s">
        <v>76</v>
      </c>
      <c r="B353" s="6">
        <v>6852797.4900000002</v>
      </c>
      <c r="C353" s="6">
        <v>1957942.14</v>
      </c>
      <c r="D353" s="7">
        <v>109.5</v>
      </c>
      <c r="E353" s="7">
        <v>3.5</v>
      </c>
      <c r="F353" s="2" t="s">
        <v>164</v>
      </c>
    </row>
    <row r="354" spans="1:6" ht="14" x14ac:dyDescent="0.15">
      <c r="A354" s="5" t="s">
        <v>22</v>
      </c>
      <c r="B354" s="6">
        <v>9333833.0099999998</v>
      </c>
      <c r="C354" s="6">
        <v>933383.3</v>
      </c>
      <c r="D354" s="7">
        <v>235</v>
      </c>
      <c r="E354" s="7">
        <v>10</v>
      </c>
      <c r="F354" s="2" t="s">
        <v>164</v>
      </c>
    </row>
    <row r="355" spans="1:6" ht="14" x14ac:dyDescent="0.15">
      <c r="A355" s="5" t="s">
        <v>71</v>
      </c>
      <c r="B355" s="6">
        <v>8437335.2599999998</v>
      </c>
      <c r="C355" s="6">
        <v>1205333.6100000001</v>
      </c>
      <c r="D355" s="7">
        <v>177</v>
      </c>
      <c r="E355" s="7">
        <v>7</v>
      </c>
      <c r="F355" s="2" t="s">
        <v>164</v>
      </c>
    </row>
    <row r="356" spans="1:6" ht="14" x14ac:dyDescent="0.15">
      <c r="A356" s="5" t="s">
        <v>69</v>
      </c>
      <c r="B356" s="6">
        <v>8437335.2599999998</v>
      </c>
      <c r="C356" s="6">
        <v>1205333.6100000001</v>
      </c>
      <c r="D356" s="7">
        <v>177</v>
      </c>
      <c r="E356" s="7">
        <v>7</v>
      </c>
      <c r="F356" s="2" t="s">
        <v>164</v>
      </c>
    </row>
    <row r="357" spans="1:6" ht="14" x14ac:dyDescent="0.15">
      <c r="A357" s="5" t="s">
        <v>60</v>
      </c>
      <c r="B357" s="6">
        <v>238141.74</v>
      </c>
      <c r="C357" s="6">
        <v>119070.87</v>
      </c>
      <c r="D357" s="7">
        <v>10.5</v>
      </c>
      <c r="E357" s="7">
        <v>2</v>
      </c>
      <c r="F357" s="2" t="s">
        <v>164</v>
      </c>
    </row>
    <row r="358" spans="1:6" ht="14" x14ac:dyDescent="0.15">
      <c r="A358" s="5" t="s">
        <v>77</v>
      </c>
      <c r="B358" s="6">
        <v>238141.74</v>
      </c>
      <c r="C358" s="6">
        <v>119070.87</v>
      </c>
      <c r="D358" s="7">
        <v>10.5</v>
      </c>
      <c r="E358" s="7">
        <v>2</v>
      </c>
      <c r="F358" s="2" t="s">
        <v>164</v>
      </c>
    </row>
    <row r="359" spans="1:6" ht="14" x14ac:dyDescent="0.15">
      <c r="A359" s="5" t="s">
        <v>78</v>
      </c>
      <c r="B359" s="6">
        <v>238141.74</v>
      </c>
      <c r="C359" s="6">
        <v>119070.87</v>
      </c>
      <c r="D359" s="7">
        <v>10.5</v>
      </c>
      <c r="E359" s="7">
        <v>2</v>
      </c>
      <c r="F359" s="2" t="s">
        <v>164</v>
      </c>
    </row>
    <row r="360" spans="1:6" ht="14" x14ac:dyDescent="0.15">
      <c r="A360" s="5" t="s">
        <v>61</v>
      </c>
      <c r="B360" s="6">
        <v>238141.74</v>
      </c>
      <c r="C360" s="6">
        <v>119070.87</v>
      </c>
      <c r="D360" s="7">
        <v>10.5</v>
      </c>
      <c r="E360" s="7">
        <v>2</v>
      </c>
      <c r="F360" s="2" t="s">
        <v>164</v>
      </c>
    </row>
    <row r="361" spans="1:6" ht="14" x14ac:dyDescent="0.15">
      <c r="A361" s="5" t="s">
        <v>62</v>
      </c>
      <c r="B361" s="6">
        <v>2420627.66</v>
      </c>
      <c r="C361" s="6">
        <v>968251.06</v>
      </c>
      <c r="D361" s="7">
        <v>46.5</v>
      </c>
      <c r="E361" s="7">
        <v>2.5</v>
      </c>
      <c r="F361" s="2" t="s">
        <v>164</v>
      </c>
    </row>
    <row r="362" spans="1:6" ht="14" x14ac:dyDescent="0.15">
      <c r="A362" s="5" t="s">
        <v>79</v>
      </c>
      <c r="B362" s="6">
        <v>2420627.66</v>
      </c>
      <c r="C362" s="6">
        <v>968251.06</v>
      </c>
      <c r="D362" s="7">
        <v>46.5</v>
      </c>
      <c r="E362" s="7">
        <v>2.5</v>
      </c>
      <c r="F362" s="2" t="s">
        <v>164</v>
      </c>
    </row>
    <row r="363" spans="1:6" ht="14" x14ac:dyDescent="0.15">
      <c r="A363" s="5" t="s">
        <v>80</v>
      </c>
      <c r="B363" s="6">
        <v>2420627.66</v>
      </c>
      <c r="C363" s="6">
        <v>968251.06</v>
      </c>
      <c r="D363" s="7">
        <v>46.5</v>
      </c>
      <c r="E363" s="7">
        <v>2.5</v>
      </c>
      <c r="F363" s="2" t="s">
        <v>164</v>
      </c>
    </row>
    <row r="364" spans="1:6" ht="14" x14ac:dyDescent="0.15">
      <c r="A364" s="5" t="s">
        <v>63</v>
      </c>
      <c r="B364" s="6">
        <v>2420627.66</v>
      </c>
      <c r="C364" s="6">
        <v>968251.06</v>
      </c>
      <c r="D364" s="7">
        <v>46.5</v>
      </c>
      <c r="E364" s="7">
        <v>2.5</v>
      </c>
      <c r="F364" s="2" t="s">
        <v>164</v>
      </c>
    </row>
    <row r="365" spans="1:6" ht="14" x14ac:dyDescent="0.15">
      <c r="A365" s="5" t="s">
        <v>81</v>
      </c>
      <c r="B365" s="6">
        <v>1139430.17</v>
      </c>
      <c r="C365" s="6">
        <v>569715.09</v>
      </c>
      <c r="D365" s="7">
        <v>37.5</v>
      </c>
      <c r="E365" s="7">
        <v>2</v>
      </c>
      <c r="F365" s="2" t="s">
        <v>164</v>
      </c>
    </row>
    <row r="366" spans="1:6" ht="14" x14ac:dyDescent="0.15">
      <c r="A366" s="5" t="s">
        <v>82</v>
      </c>
      <c r="B366" s="6">
        <v>1139430.17</v>
      </c>
      <c r="C366" s="6">
        <v>569715.09</v>
      </c>
      <c r="D366" s="7">
        <v>37.5</v>
      </c>
      <c r="E366" s="7">
        <v>2</v>
      </c>
      <c r="F366" s="2" t="s">
        <v>164</v>
      </c>
    </row>
    <row r="367" spans="1:6" ht="14" x14ac:dyDescent="0.15">
      <c r="A367" s="5" t="s">
        <v>72</v>
      </c>
      <c r="B367" s="6">
        <v>1139430.17</v>
      </c>
      <c r="C367" s="6">
        <v>569715.09</v>
      </c>
      <c r="D367" s="7">
        <v>37.5</v>
      </c>
      <c r="E367" s="7">
        <v>2</v>
      </c>
      <c r="F367" s="2" t="s">
        <v>164</v>
      </c>
    </row>
    <row r="368" spans="1:6" ht="14" x14ac:dyDescent="0.15">
      <c r="A368" s="5" t="s">
        <v>70</v>
      </c>
      <c r="B368" s="6">
        <v>1139430.17</v>
      </c>
      <c r="C368" s="6">
        <v>569715.09</v>
      </c>
      <c r="D368" s="7">
        <v>37.5</v>
      </c>
      <c r="E368" s="7">
        <v>2</v>
      </c>
      <c r="F368" s="2" t="s">
        <v>164</v>
      </c>
    </row>
    <row r="369" spans="1:6" ht="14" x14ac:dyDescent="0.15">
      <c r="A369" s="5" t="s">
        <v>83</v>
      </c>
      <c r="B369" s="6">
        <v>9975963.7699999996</v>
      </c>
      <c r="C369" s="6">
        <v>1870493.21</v>
      </c>
      <c r="D369" s="7">
        <v>178.33</v>
      </c>
      <c r="E369" s="7">
        <v>5.33</v>
      </c>
      <c r="F369" s="2" t="s">
        <v>164</v>
      </c>
    </row>
    <row r="370" spans="1:6" ht="14" x14ac:dyDescent="0.15">
      <c r="A370" s="5" t="s">
        <v>84</v>
      </c>
      <c r="B370" s="6">
        <v>9975963.7699999996</v>
      </c>
      <c r="C370" s="6">
        <v>1870493.21</v>
      </c>
      <c r="D370" s="7">
        <v>178.33</v>
      </c>
      <c r="E370" s="7">
        <v>5.33</v>
      </c>
      <c r="F370" s="2" t="s">
        <v>164</v>
      </c>
    </row>
    <row r="371" spans="1:6" ht="14" x14ac:dyDescent="0.15">
      <c r="A371" s="5" t="s">
        <v>85</v>
      </c>
      <c r="B371" s="6">
        <v>9975963.7699999996</v>
      </c>
      <c r="C371" s="6">
        <v>1870493.21</v>
      </c>
      <c r="D371" s="7">
        <v>178.33</v>
      </c>
      <c r="E371" s="7">
        <v>5.33</v>
      </c>
      <c r="F371" s="2" t="s">
        <v>164</v>
      </c>
    </row>
    <row r="372" spans="1:6" ht="14" x14ac:dyDescent="0.15">
      <c r="A372" s="5" t="s">
        <v>23</v>
      </c>
      <c r="B372" s="6">
        <v>58058360.149999999</v>
      </c>
      <c r="C372" s="6">
        <v>2524276.5299999998</v>
      </c>
      <c r="D372" s="7">
        <v>747</v>
      </c>
      <c r="E372" s="7">
        <v>23</v>
      </c>
      <c r="F372" s="2" t="s">
        <v>164</v>
      </c>
    </row>
    <row r="373" spans="1:6" ht="14" x14ac:dyDescent="0.15">
      <c r="A373" s="5" t="s">
        <v>24</v>
      </c>
      <c r="B373" s="6">
        <v>32238765.719999999</v>
      </c>
      <c r="C373" s="6">
        <v>2930796.88</v>
      </c>
      <c r="D373" s="7">
        <v>348</v>
      </c>
      <c r="E373" s="7">
        <v>11</v>
      </c>
      <c r="F373" s="2" t="s">
        <v>164</v>
      </c>
    </row>
    <row r="374" spans="1:6" ht="14" x14ac:dyDescent="0.15">
      <c r="A374" s="5" t="s">
        <v>25</v>
      </c>
      <c r="B374" s="6">
        <v>73176583.969999999</v>
      </c>
      <c r="C374" s="6">
        <v>1829414.6</v>
      </c>
      <c r="D374" s="7">
        <v>1174</v>
      </c>
      <c r="E374" s="7">
        <v>40</v>
      </c>
      <c r="F374" s="2" t="s">
        <v>164</v>
      </c>
    </row>
    <row r="375" spans="1:6" ht="14" x14ac:dyDescent="0.15">
      <c r="A375" s="5" t="s">
        <v>26</v>
      </c>
      <c r="B375" s="6">
        <v>11012653.75</v>
      </c>
      <c r="C375" s="6">
        <v>1001150.34</v>
      </c>
      <c r="D375" s="7">
        <v>255</v>
      </c>
      <c r="E375" s="7">
        <v>11</v>
      </c>
      <c r="F375" s="2" t="s">
        <v>164</v>
      </c>
    </row>
    <row r="376" spans="1:6" ht="14" x14ac:dyDescent="0.15">
      <c r="A376" s="5" t="s">
        <v>27</v>
      </c>
      <c r="B376" s="6">
        <v>8517563</v>
      </c>
      <c r="C376" s="6">
        <v>1216794.71</v>
      </c>
      <c r="D376" s="7">
        <v>212</v>
      </c>
      <c r="E376" s="7">
        <v>7</v>
      </c>
      <c r="F376" s="2" t="s">
        <v>164</v>
      </c>
    </row>
    <row r="377" spans="1:6" ht="14" x14ac:dyDescent="0.15">
      <c r="A377" s="5" t="s">
        <v>28</v>
      </c>
      <c r="B377" s="6">
        <v>9640807.9499999993</v>
      </c>
      <c r="C377" s="6">
        <v>1205100.99</v>
      </c>
      <c r="D377" s="7">
        <v>203</v>
      </c>
      <c r="E377" s="7">
        <v>8</v>
      </c>
      <c r="F377" s="2" t="s">
        <v>164</v>
      </c>
    </row>
    <row r="378" spans="1:6" ht="14" x14ac:dyDescent="0.15">
      <c r="A378" s="5" t="s">
        <v>86</v>
      </c>
      <c r="B378" s="6">
        <v>6993007.4299999997</v>
      </c>
      <c r="C378" s="6">
        <v>2331002.48</v>
      </c>
      <c r="D378" s="7">
        <v>100.5</v>
      </c>
      <c r="E378" s="7">
        <v>3</v>
      </c>
      <c r="F378" s="2" t="s">
        <v>164</v>
      </c>
    </row>
    <row r="379" spans="1:6" ht="14" x14ac:dyDescent="0.15">
      <c r="A379" s="5" t="s">
        <v>87</v>
      </c>
      <c r="B379" s="6">
        <v>6993007.4299999997</v>
      </c>
      <c r="C379" s="6">
        <v>2331002.48</v>
      </c>
      <c r="D379" s="7">
        <v>100.5</v>
      </c>
      <c r="E379" s="7">
        <v>3</v>
      </c>
      <c r="F379" s="2" t="s">
        <v>164</v>
      </c>
    </row>
    <row r="380" spans="1:6" ht="14" x14ac:dyDescent="0.15">
      <c r="A380" s="5" t="s">
        <v>92</v>
      </c>
      <c r="B380" s="6">
        <v>2672294.0499999998</v>
      </c>
      <c r="C380" s="6">
        <v>1336147.02</v>
      </c>
      <c r="D380" s="7">
        <v>59</v>
      </c>
      <c r="E380" s="7">
        <v>2</v>
      </c>
      <c r="F380" s="2" t="s">
        <v>164</v>
      </c>
    </row>
    <row r="381" spans="1:6" ht="14" x14ac:dyDescent="0.15">
      <c r="A381" s="5" t="s">
        <v>93</v>
      </c>
      <c r="B381" s="6">
        <v>2672294.0499999998</v>
      </c>
      <c r="C381" s="6">
        <v>1336147.02</v>
      </c>
      <c r="D381" s="7">
        <v>59</v>
      </c>
      <c r="E381" s="7">
        <v>2</v>
      </c>
      <c r="F381" s="2" t="s">
        <v>164</v>
      </c>
    </row>
    <row r="382" spans="1:6" ht="14" x14ac:dyDescent="0.15">
      <c r="A382" s="5" t="s">
        <v>64</v>
      </c>
      <c r="B382" s="6">
        <v>1249014.45</v>
      </c>
      <c r="C382" s="6">
        <v>624507.22</v>
      </c>
      <c r="D382" s="7">
        <v>43.33</v>
      </c>
      <c r="E382" s="7">
        <v>2</v>
      </c>
      <c r="F382" s="2" t="s">
        <v>164</v>
      </c>
    </row>
    <row r="383" spans="1:6" ht="14" x14ac:dyDescent="0.15">
      <c r="A383" s="5" t="s">
        <v>65</v>
      </c>
      <c r="B383" s="6">
        <v>1249014.45</v>
      </c>
      <c r="C383" s="6">
        <v>624507.22</v>
      </c>
      <c r="D383" s="7">
        <v>43.33</v>
      </c>
      <c r="E383" s="7">
        <v>2</v>
      </c>
      <c r="F383" s="2" t="s">
        <v>164</v>
      </c>
    </row>
    <row r="384" spans="1:6" ht="14" x14ac:dyDescent="0.15">
      <c r="A384" s="5" t="s">
        <v>66</v>
      </c>
      <c r="B384" s="6">
        <v>1249014.45</v>
      </c>
      <c r="C384" s="6">
        <v>624507.22</v>
      </c>
      <c r="D384" s="7">
        <v>43.33</v>
      </c>
      <c r="E384" s="7">
        <v>2</v>
      </c>
      <c r="F384" s="2" t="s">
        <v>164</v>
      </c>
    </row>
    <row r="385" spans="1:6" ht="14" x14ac:dyDescent="0.15">
      <c r="A385" s="5" t="s">
        <v>30</v>
      </c>
      <c r="B385" s="6">
        <v>66530826.170000002</v>
      </c>
      <c r="C385" s="6">
        <v>3168134.58</v>
      </c>
      <c r="D385" s="7">
        <v>690</v>
      </c>
      <c r="E385" s="7">
        <v>21</v>
      </c>
      <c r="F385" s="2" t="s">
        <v>164</v>
      </c>
    </row>
    <row r="386" spans="1:6" ht="14" x14ac:dyDescent="0.15">
      <c r="A386" s="5" t="s">
        <v>67</v>
      </c>
      <c r="B386" s="6">
        <v>217650.46</v>
      </c>
      <c r="C386" s="6">
        <v>72550.149999999994</v>
      </c>
      <c r="D386" s="7">
        <v>30</v>
      </c>
      <c r="E386" s="7">
        <v>3</v>
      </c>
      <c r="F386" s="2" t="s">
        <v>164</v>
      </c>
    </row>
    <row r="387" spans="1:6" ht="14" x14ac:dyDescent="0.15">
      <c r="A387" s="5" t="s">
        <v>68</v>
      </c>
      <c r="B387" s="6">
        <v>217650.46</v>
      </c>
      <c r="C387" s="6">
        <v>72550.149999999994</v>
      </c>
      <c r="D387" s="7">
        <v>30</v>
      </c>
      <c r="E387" s="7">
        <v>3</v>
      </c>
      <c r="F387" s="2" t="s">
        <v>164</v>
      </c>
    </row>
    <row r="388" spans="1:6" ht="14" x14ac:dyDescent="0.15">
      <c r="A388" s="5" t="s">
        <v>31</v>
      </c>
      <c r="B388" s="6">
        <v>12849926.550000001</v>
      </c>
      <c r="C388" s="6">
        <v>1606240.82</v>
      </c>
      <c r="D388" s="7">
        <v>255</v>
      </c>
      <c r="E388" s="7">
        <v>8</v>
      </c>
      <c r="F388" s="2" t="s">
        <v>164</v>
      </c>
    </row>
    <row r="389" spans="1:6" ht="14" x14ac:dyDescent="0.15">
      <c r="A389" s="5" t="s">
        <v>32</v>
      </c>
      <c r="B389" s="6">
        <v>953915.47</v>
      </c>
      <c r="C389" s="6">
        <v>119239.43</v>
      </c>
      <c r="D389" s="7">
        <v>52</v>
      </c>
      <c r="E389" s="7">
        <v>8</v>
      </c>
      <c r="F389" s="2" t="s">
        <v>164</v>
      </c>
    </row>
    <row r="390" spans="1:6" ht="14" x14ac:dyDescent="0.15">
      <c r="A390" s="5" t="s">
        <v>33</v>
      </c>
      <c r="B390" s="6">
        <v>2625622.2999999998</v>
      </c>
      <c r="C390" s="6">
        <v>375088.9</v>
      </c>
      <c r="D390" s="7">
        <v>113</v>
      </c>
      <c r="E390" s="7">
        <v>7</v>
      </c>
      <c r="F390" s="2" t="s">
        <v>164</v>
      </c>
    </row>
    <row r="391" spans="1:6" ht="14" x14ac:dyDescent="0.15">
      <c r="A391" s="5" t="s">
        <v>34</v>
      </c>
      <c r="B391" s="6">
        <v>30411806.34</v>
      </c>
      <c r="C391" s="6">
        <v>3041180.63</v>
      </c>
      <c r="D391" s="7">
        <v>350</v>
      </c>
      <c r="E391" s="7">
        <v>10</v>
      </c>
      <c r="F391" s="2" t="s">
        <v>164</v>
      </c>
    </row>
    <row r="392" spans="1:6" ht="14" x14ac:dyDescent="0.15">
      <c r="A392" s="5" t="s">
        <v>35</v>
      </c>
      <c r="B392" s="6">
        <v>14586120.619999999</v>
      </c>
      <c r="C392" s="6">
        <v>1823265.08</v>
      </c>
      <c r="D392" s="7">
        <v>231</v>
      </c>
      <c r="E392" s="7">
        <v>8</v>
      </c>
      <c r="F392" s="2" t="s">
        <v>164</v>
      </c>
    </row>
    <row r="393" spans="1:6" ht="14" x14ac:dyDescent="0.15">
      <c r="A393" s="5" t="s">
        <v>36</v>
      </c>
      <c r="B393" s="6">
        <v>4084374.79</v>
      </c>
      <c r="C393" s="6">
        <v>255273.42</v>
      </c>
      <c r="D393" s="7">
        <v>166</v>
      </c>
      <c r="E393" s="7">
        <v>16</v>
      </c>
      <c r="F393" s="2" t="s">
        <v>164</v>
      </c>
    </row>
    <row r="394" spans="1:6" ht="14" x14ac:dyDescent="0.15">
      <c r="A394" s="5" t="s">
        <v>10</v>
      </c>
      <c r="B394" s="6">
        <v>22031142.289999999</v>
      </c>
      <c r="C394" s="6">
        <v>579766.9</v>
      </c>
      <c r="D394" s="7">
        <v>790</v>
      </c>
      <c r="E394" s="7">
        <v>38</v>
      </c>
      <c r="F394" s="2" t="s">
        <v>165</v>
      </c>
    </row>
    <row r="395" spans="1:6" ht="14" x14ac:dyDescent="0.15">
      <c r="A395" s="5" t="s">
        <v>11</v>
      </c>
      <c r="B395" s="6">
        <v>3600184.75</v>
      </c>
      <c r="C395" s="6">
        <v>240012.32</v>
      </c>
      <c r="D395" s="7">
        <v>211</v>
      </c>
      <c r="E395" s="7">
        <v>15</v>
      </c>
      <c r="F395" s="2" t="s">
        <v>165</v>
      </c>
    </row>
    <row r="396" spans="1:6" ht="14" x14ac:dyDescent="0.15">
      <c r="A396" s="5" t="s">
        <v>37</v>
      </c>
      <c r="B396" s="6">
        <v>7569470.1100000003</v>
      </c>
      <c r="C396" s="6">
        <v>582266.93000000005</v>
      </c>
      <c r="D396" s="7">
        <v>250</v>
      </c>
      <c r="E396" s="7">
        <v>13</v>
      </c>
      <c r="F396" s="2" t="s">
        <v>165</v>
      </c>
    </row>
    <row r="397" spans="1:6" ht="14" x14ac:dyDescent="0.15">
      <c r="A397" s="5" t="s">
        <v>13</v>
      </c>
      <c r="B397" s="6">
        <v>6329950.9199999999</v>
      </c>
      <c r="C397" s="6">
        <v>421996.73</v>
      </c>
      <c r="D397" s="7">
        <v>256</v>
      </c>
      <c r="E397" s="7">
        <v>15</v>
      </c>
      <c r="F397" s="2" t="s">
        <v>165</v>
      </c>
    </row>
    <row r="398" spans="1:6" ht="14" x14ac:dyDescent="0.15">
      <c r="A398" s="5" t="s">
        <v>38</v>
      </c>
      <c r="B398" s="6">
        <v>4464692.68</v>
      </c>
      <c r="C398" s="6">
        <v>558086.59</v>
      </c>
      <c r="D398" s="7">
        <v>136.5</v>
      </c>
      <c r="E398" s="7">
        <v>8</v>
      </c>
      <c r="F398" s="2" t="s">
        <v>165</v>
      </c>
    </row>
    <row r="399" spans="1:6" ht="14" x14ac:dyDescent="0.15">
      <c r="A399" s="5" t="s">
        <v>39</v>
      </c>
      <c r="B399" s="6">
        <v>4464692.68</v>
      </c>
      <c r="C399" s="6">
        <v>558086.59</v>
      </c>
      <c r="D399" s="7">
        <v>136.5</v>
      </c>
      <c r="E399" s="7">
        <v>8</v>
      </c>
      <c r="F399" s="2" t="s">
        <v>165</v>
      </c>
    </row>
    <row r="400" spans="1:6" ht="14" x14ac:dyDescent="0.15">
      <c r="A400" s="5" t="s">
        <v>88</v>
      </c>
      <c r="B400" s="6">
        <v>3003931.08</v>
      </c>
      <c r="C400" s="6">
        <v>858266.02</v>
      </c>
      <c r="D400" s="7">
        <v>82</v>
      </c>
      <c r="E400" s="7">
        <v>3.5</v>
      </c>
      <c r="F400" s="2" t="s">
        <v>165</v>
      </c>
    </row>
    <row r="401" spans="1:6" ht="14" x14ac:dyDescent="0.15">
      <c r="A401" s="5" t="s">
        <v>89</v>
      </c>
      <c r="B401" s="6">
        <v>3003931.08</v>
      </c>
      <c r="C401" s="6">
        <v>858266.02</v>
      </c>
      <c r="D401" s="7">
        <v>82</v>
      </c>
      <c r="E401" s="7">
        <v>3.5</v>
      </c>
      <c r="F401" s="2" t="s">
        <v>165</v>
      </c>
    </row>
    <row r="402" spans="1:6" ht="14" x14ac:dyDescent="0.15">
      <c r="A402" s="5" t="s">
        <v>40</v>
      </c>
      <c r="B402" s="6">
        <v>21961406.57</v>
      </c>
      <c r="C402" s="6">
        <v>3660234.43</v>
      </c>
      <c r="D402" s="7">
        <v>219</v>
      </c>
      <c r="E402" s="7">
        <v>6</v>
      </c>
      <c r="F402" s="2" t="s">
        <v>165</v>
      </c>
    </row>
    <row r="403" spans="1:6" ht="14" x14ac:dyDescent="0.15">
      <c r="A403" s="5" t="s">
        <v>41</v>
      </c>
      <c r="B403" s="6">
        <v>21961406.57</v>
      </c>
      <c r="C403" s="6">
        <v>3660234.43</v>
      </c>
      <c r="D403" s="7">
        <v>219</v>
      </c>
      <c r="E403" s="7">
        <v>6</v>
      </c>
      <c r="F403" s="2" t="s">
        <v>165</v>
      </c>
    </row>
    <row r="404" spans="1:6" ht="14" x14ac:dyDescent="0.15">
      <c r="A404" s="5" t="s">
        <v>42</v>
      </c>
      <c r="B404" s="6">
        <v>739566.69</v>
      </c>
      <c r="C404" s="6">
        <v>369783.35</v>
      </c>
      <c r="D404" s="7">
        <v>28</v>
      </c>
      <c r="E404" s="7">
        <v>2</v>
      </c>
      <c r="F404" s="2" t="s">
        <v>165</v>
      </c>
    </row>
    <row r="405" spans="1:6" ht="14" x14ac:dyDescent="0.15">
      <c r="A405" s="5" t="s">
        <v>43</v>
      </c>
      <c r="B405" s="6">
        <v>739566.69</v>
      </c>
      <c r="C405" s="6">
        <v>369783.35</v>
      </c>
      <c r="D405" s="7">
        <v>28</v>
      </c>
      <c r="E405" s="7">
        <v>2</v>
      </c>
      <c r="F405" s="2" t="s">
        <v>165</v>
      </c>
    </row>
    <row r="406" spans="1:6" ht="14" x14ac:dyDescent="0.15">
      <c r="A406" s="5" t="s">
        <v>44</v>
      </c>
      <c r="B406" s="6">
        <v>739566.69</v>
      </c>
      <c r="C406" s="6">
        <v>369783.35</v>
      </c>
      <c r="D406" s="7">
        <v>28</v>
      </c>
      <c r="E406" s="7">
        <v>2</v>
      </c>
      <c r="F406" s="2" t="s">
        <v>165</v>
      </c>
    </row>
    <row r="407" spans="1:6" ht="14" x14ac:dyDescent="0.15">
      <c r="A407" s="5" t="s">
        <v>45</v>
      </c>
      <c r="B407" s="6">
        <v>739566.69</v>
      </c>
      <c r="C407" s="6">
        <v>369783.35</v>
      </c>
      <c r="D407" s="7">
        <v>28</v>
      </c>
      <c r="E407" s="7">
        <v>2</v>
      </c>
      <c r="F407" s="2" t="s">
        <v>165</v>
      </c>
    </row>
    <row r="408" spans="1:6" ht="14" x14ac:dyDescent="0.15">
      <c r="A408" s="5" t="s">
        <v>46</v>
      </c>
      <c r="B408" s="6">
        <v>739566.69</v>
      </c>
      <c r="C408" s="6">
        <v>369783.35</v>
      </c>
      <c r="D408" s="7">
        <v>28</v>
      </c>
      <c r="E408" s="7">
        <v>2</v>
      </c>
      <c r="F408" s="2" t="s">
        <v>165</v>
      </c>
    </row>
    <row r="409" spans="1:6" ht="14" x14ac:dyDescent="0.15">
      <c r="A409" s="5" t="s">
        <v>15</v>
      </c>
      <c r="B409" s="6">
        <v>58454721.759999998</v>
      </c>
      <c r="C409" s="6">
        <v>2435613.41</v>
      </c>
      <c r="D409" s="7">
        <v>789</v>
      </c>
      <c r="E409" s="7">
        <v>24</v>
      </c>
      <c r="F409" s="2" t="s">
        <v>165</v>
      </c>
    </row>
    <row r="410" spans="1:6" ht="14" x14ac:dyDescent="0.15">
      <c r="A410" s="5" t="s">
        <v>74</v>
      </c>
      <c r="B410" s="6">
        <v>1075863.5900000001</v>
      </c>
      <c r="C410" s="6">
        <v>307389.59999999998</v>
      </c>
      <c r="D410" s="7">
        <v>44</v>
      </c>
      <c r="E410" s="7">
        <v>3.5</v>
      </c>
      <c r="F410" s="2" t="s">
        <v>165</v>
      </c>
    </row>
    <row r="411" spans="1:6" ht="14" x14ac:dyDescent="0.15">
      <c r="A411" s="5" t="s">
        <v>73</v>
      </c>
      <c r="B411" s="6">
        <v>1075863.5900000001</v>
      </c>
      <c r="C411" s="6">
        <v>307389.59999999998</v>
      </c>
      <c r="D411" s="7">
        <v>44</v>
      </c>
      <c r="E411" s="7">
        <v>3.5</v>
      </c>
      <c r="F411" s="2" t="s">
        <v>165</v>
      </c>
    </row>
    <row r="412" spans="1:6" ht="14" x14ac:dyDescent="0.15">
      <c r="A412" s="5" t="s">
        <v>47</v>
      </c>
      <c r="B412" s="6">
        <v>1407732.15</v>
      </c>
      <c r="C412" s="6">
        <v>351933.04</v>
      </c>
      <c r="D412" s="7">
        <v>61</v>
      </c>
      <c r="E412" s="7">
        <v>4</v>
      </c>
      <c r="F412" s="2" t="s">
        <v>165</v>
      </c>
    </row>
    <row r="413" spans="1:6" ht="14" x14ac:dyDescent="0.15">
      <c r="A413" s="5" t="s">
        <v>48</v>
      </c>
      <c r="B413" s="6">
        <v>1407732.15</v>
      </c>
      <c r="C413" s="6">
        <v>351933.04</v>
      </c>
      <c r="D413" s="7">
        <v>61</v>
      </c>
      <c r="E413" s="7">
        <v>4</v>
      </c>
      <c r="F413" s="2" t="s">
        <v>165</v>
      </c>
    </row>
    <row r="414" spans="1:6" ht="14" x14ac:dyDescent="0.15">
      <c r="A414" s="5" t="s">
        <v>17</v>
      </c>
      <c r="B414" s="6">
        <v>13938805</v>
      </c>
      <c r="C414" s="6">
        <v>1742350.63</v>
      </c>
      <c r="D414" s="7">
        <v>214</v>
      </c>
      <c r="E414" s="7">
        <v>8</v>
      </c>
      <c r="F414" s="2" t="s">
        <v>165</v>
      </c>
    </row>
    <row r="415" spans="1:6" ht="14" x14ac:dyDescent="0.15">
      <c r="A415" s="5" t="s">
        <v>49</v>
      </c>
      <c r="B415" s="6">
        <v>358808.18</v>
      </c>
      <c r="C415" s="6">
        <v>119602.73</v>
      </c>
      <c r="D415" s="7">
        <v>24.5</v>
      </c>
      <c r="E415" s="7">
        <v>3</v>
      </c>
      <c r="F415" s="2" t="s">
        <v>165</v>
      </c>
    </row>
    <row r="416" spans="1:6" ht="14" x14ac:dyDescent="0.15">
      <c r="A416" s="5" t="s">
        <v>50</v>
      </c>
      <c r="B416" s="6">
        <v>358808.18</v>
      </c>
      <c r="C416" s="6">
        <v>119602.73</v>
      </c>
      <c r="D416" s="7">
        <v>24.5</v>
      </c>
      <c r="E416" s="7">
        <v>3</v>
      </c>
      <c r="F416" s="2" t="s">
        <v>165</v>
      </c>
    </row>
    <row r="417" spans="1:6" ht="14" x14ac:dyDescent="0.15">
      <c r="A417" s="5" t="s">
        <v>18</v>
      </c>
      <c r="B417" s="6">
        <v>20523263.050000001</v>
      </c>
      <c r="C417" s="6">
        <v>1865751.19</v>
      </c>
      <c r="D417" s="7">
        <v>376</v>
      </c>
      <c r="E417" s="7">
        <v>11</v>
      </c>
      <c r="F417" s="2" t="s">
        <v>165</v>
      </c>
    </row>
    <row r="418" spans="1:6" ht="14" x14ac:dyDescent="0.15">
      <c r="A418" s="5" t="s">
        <v>51</v>
      </c>
      <c r="B418" s="6">
        <v>2970135.12</v>
      </c>
      <c r="C418" s="6">
        <v>810036.85</v>
      </c>
      <c r="D418" s="7">
        <v>75.67</v>
      </c>
      <c r="E418" s="7">
        <v>3.67</v>
      </c>
      <c r="F418" s="2" t="s">
        <v>165</v>
      </c>
    </row>
    <row r="419" spans="1:6" ht="14" x14ac:dyDescent="0.15">
      <c r="A419" s="5" t="s">
        <v>52</v>
      </c>
      <c r="B419" s="6">
        <v>2970135.12</v>
      </c>
      <c r="C419" s="6">
        <v>810036.85</v>
      </c>
      <c r="D419" s="7">
        <v>75.67</v>
      </c>
      <c r="E419" s="7">
        <v>3.67</v>
      </c>
      <c r="F419" s="2" t="s">
        <v>165</v>
      </c>
    </row>
    <row r="420" spans="1:6" ht="14" x14ac:dyDescent="0.15">
      <c r="A420" s="5" t="s">
        <v>53</v>
      </c>
      <c r="B420" s="6">
        <v>2970135.12</v>
      </c>
      <c r="C420" s="6">
        <v>810036.85</v>
      </c>
      <c r="D420" s="7">
        <v>75.67</v>
      </c>
      <c r="E420" s="7">
        <v>3.67</v>
      </c>
      <c r="F420" s="2" t="s">
        <v>165</v>
      </c>
    </row>
    <row r="421" spans="1:6" ht="14" x14ac:dyDescent="0.15">
      <c r="A421" s="5" t="s">
        <v>54</v>
      </c>
      <c r="B421" s="6">
        <v>267445.69</v>
      </c>
      <c r="C421" s="6">
        <v>152826.10999999999</v>
      </c>
      <c r="D421" s="7">
        <v>19.25</v>
      </c>
      <c r="E421" s="7">
        <v>1.75</v>
      </c>
      <c r="F421" s="2" t="s">
        <v>165</v>
      </c>
    </row>
    <row r="422" spans="1:6" ht="14" x14ac:dyDescent="0.15">
      <c r="A422" s="5" t="s">
        <v>55</v>
      </c>
      <c r="B422" s="6">
        <v>267445.69</v>
      </c>
      <c r="C422" s="6">
        <v>152826.10999999999</v>
      </c>
      <c r="D422" s="7">
        <v>19.25</v>
      </c>
      <c r="E422" s="7">
        <v>1.75</v>
      </c>
      <c r="F422" s="2" t="s">
        <v>165</v>
      </c>
    </row>
    <row r="423" spans="1:6" ht="14" x14ac:dyDescent="0.15">
      <c r="A423" s="5" t="s">
        <v>56</v>
      </c>
      <c r="B423" s="6">
        <v>267445.69</v>
      </c>
      <c r="C423" s="6">
        <v>152826.10999999999</v>
      </c>
      <c r="D423" s="7">
        <v>19.25</v>
      </c>
      <c r="E423" s="7">
        <v>1.75</v>
      </c>
      <c r="F423" s="2" t="s">
        <v>165</v>
      </c>
    </row>
    <row r="424" spans="1:6" ht="14" x14ac:dyDescent="0.15">
      <c r="A424" s="5" t="s">
        <v>57</v>
      </c>
      <c r="B424" s="6">
        <v>267445.69</v>
      </c>
      <c r="C424" s="6">
        <v>152826.10999999999</v>
      </c>
      <c r="D424" s="7">
        <v>19.25</v>
      </c>
      <c r="E424" s="7">
        <v>1.75</v>
      </c>
      <c r="F424" s="2" t="s">
        <v>165</v>
      </c>
    </row>
    <row r="425" spans="1:6" ht="14" x14ac:dyDescent="0.15">
      <c r="A425" s="5" t="s">
        <v>58</v>
      </c>
      <c r="B425" s="6">
        <v>1509084.65</v>
      </c>
      <c r="C425" s="6">
        <v>274379.03000000003</v>
      </c>
      <c r="D425" s="7">
        <v>52</v>
      </c>
      <c r="E425" s="7">
        <v>5.5</v>
      </c>
      <c r="F425" s="2" t="s">
        <v>165</v>
      </c>
    </row>
    <row r="426" spans="1:6" ht="14" x14ac:dyDescent="0.15">
      <c r="A426" s="5" t="s">
        <v>59</v>
      </c>
      <c r="B426" s="6">
        <v>1509084.65</v>
      </c>
      <c r="C426" s="6">
        <v>274379.03000000003</v>
      </c>
      <c r="D426" s="7">
        <v>52</v>
      </c>
      <c r="E426" s="7">
        <v>5.5</v>
      </c>
      <c r="F426" s="2" t="s">
        <v>165</v>
      </c>
    </row>
    <row r="427" spans="1:6" ht="14" x14ac:dyDescent="0.15">
      <c r="A427" s="5" t="s">
        <v>90</v>
      </c>
      <c r="B427" s="6">
        <v>1961346.13</v>
      </c>
      <c r="C427" s="6">
        <v>980673.07</v>
      </c>
      <c r="D427" s="7">
        <v>60.5</v>
      </c>
      <c r="E427" s="7">
        <v>2</v>
      </c>
      <c r="F427" s="2" t="s">
        <v>165</v>
      </c>
    </row>
    <row r="428" spans="1:6" ht="14" x14ac:dyDescent="0.15">
      <c r="A428" s="5" t="s">
        <v>91</v>
      </c>
      <c r="B428" s="6">
        <v>1961346.13</v>
      </c>
      <c r="C428" s="6">
        <v>980673.07</v>
      </c>
      <c r="D428" s="7">
        <v>60.5</v>
      </c>
      <c r="E428" s="7">
        <v>2</v>
      </c>
      <c r="F428" s="2" t="s">
        <v>165</v>
      </c>
    </row>
    <row r="429" spans="1:6" ht="14" x14ac:dyDescent="0.15">
      <c r="A429" s="5" t="s">
        <v>20</v>
      </c>
      <c r="B429" s="6">
        <v>26850222.52</v>
      </c>
      <c r="C429" s="6">
        <v>2685022.25</v>
      </c>
      <c r="D429" s="7">
        <v>328</v>
      </c>
      <c r="E429" s="7">
        <v>10</v>
      </c>
      <c r="F429" s="2" t="s">
        <v>165</v>
      </c>
    </row>
    <row r="430" spans="1:6" ht="14" x14ac:dyDescent="0.15">
      <c r="A430" s="5" t="s">
        <v>21</v>
      </c>
      <c r="B430" s="6">
        <v>2288330.06</v>
      </c>
      <c r="C430" s="6">
        <v>254258.9</v>
      </c>
      <c r="D430" s="7">
        <v>114</v>
      </c>
      <c r="E430" s="7">
        <v>9</v>
      </c>
      <c r="F430" s="2" t="s">
        <v>165</v>
      </c>
    </row>
    <row r="431" spans="1:6" ht="14" x14ac:dyDescent="0.15">
      <c r="A431" s="5" t="s">
        <v>75</v>
      </c>
      <c r="B431" s="6">
        <v>6829442.71</v>
      </c>
      <c r="C431" s="6">
        <v>1951269.34</v>
      </c>
      <c r="D431" s="7">
        <v>105.5</v>
      </c>
      <c r="E431" s="7">
        <v>3.5</v>
      </c>
      <c r="F431" s="2" t="s">
        <v>165</v>
      </c>
    </row>
    <row r="432" spans="1:6" ht="14" x14ac:dyDescent="0.15">
      <c r="A432" s="5" t="s">
        <v>76</v>
      </c>
      <c r="B432" s="6">
        <v>6829442.71</v>
      </c>
      <c r="C432" s="6">
        <v>1951269.34</v>
      </c>
      <c r="D432" s="7">
        <v>105.5</v>
      </c>
      <c r="E432" s="7">
        <v>3.5</v>
      </c>
      <c r="F432" s="2" t="s">
        <v>165</v>
      </c>
    </row>
    <row r="433" spans="1:6" ht="14" x14ac:dyDescent="0.15">
      <c r="A433" s="5" t="s">
        <v>22</v>
      </c>
      <c r="B433" s="6">
        <v>9389004.6300000008</v>
      </c>
      <c r="C433" s="6">
        <v>938900.46</v>
      </c>
      <c r="D433" s="7">
        <v>235</v>
      </c>
      <c r="E433" s="7">
        <v>10</v>
      </c>
      <c r="F433" s="2" t="s">
        <v>165</v>
      </c>
    </row>
    <row r="434" spans="1:6" ht="14" x14ac:dyDescent="0.15">
      <c r="A434" s="5" t="s">
        <v>71</v>
      </c>
      <c r="B434" s="6">
        <v>8439778.3100000005</v>
      </c>
      <c r="C434" s="6">
        <v>1298427.43</v>
      </c>
      <c r="D434" s="7">
        <v>179.5</v>
      </c>
      <c r="E434" s="7">
        <v>6.5</v>
      </c>
      <c r="F434" s="2" t="s">
        <v>165</v>
      </c>
    </row>
    <row r="435" spans="1:6" ht="14" x14ac:dyDescent="0.15">
      <c r="A435" s="5" t="s">
        <v>69</v>
      </c>
      <c r="B435" s="6">
        <v>8439778.3100000005</v>
      </c>
      <c r="C435" s="6">
        <v>1298427.43</v>
      </c>
      <c r="D435" s="7">
        <v>179.5</v>
      </c>
      <c r="E435" s="7">
        <v>6.5</v>
      </c>
      <c r="F435" s="2" t="s">
        <v>165</v>
      </c>
    </row>
    <row r="436" spans="1:6" ht="14" x14ac:dyDescent="0.15">
      <c r="A436" s="5" t="s">
        <v>60</v>
      </c>
      <c r="B436" s="6">
        <v>249568.25</v>
      </c>
      <c r="C436" s="6">
        <v>166378.84</v>
      </c>
      <c r="D436" s="7">
        <v>13</v>
      </c>
      <c r="E436" s="7">
        <v>1.5</v>
      </c>
      <c r="F436" s="2" t="s">
        <v>165</v>
      </c>
    </row>
    <row r="437" spans="1:6" ht="14" x14ac:dyDescent="0.15">
      <c r="A437" s="5" t="s">
        <v>77</v>
      </c>
      <c r="B437" s="6">
        <v>249568.25</v>
      </c>
      <c r="C437" s="6">
        <v>166378.84</v>
      </c>
      <c r="D437" s="7">
        <v>13</v>
      </c>
      <c r="E437" s="7">
        <v>1.5</v>
      </c>
      <c r="F437" s="2" t="s">
        <v>165</v>
      </c>
    </row>
    <row r="438" spans="1:6" ht="14" x14ac:dyDescent="0.15">
      <c r="A438" s="5" t="s">
        <v>78</v>
      </c>
      <c r="B438" s="6">
        <v>249568.25</v>
      </c>
      <c r="C438" s="6">
        <v>166378.84</v>
      </c>
      <c r="D438" s="7">
        <v>13</v>
      </c>
      <c r="E438" s="7">
        <v>1.5</v>
      </c>
      <c r="F438" s="2" t="s">
        <v>165</v>
      </c>
    </row>
    <row r="439" spans="1:6" ht="14" x14ac:dyDescent="0.15">
      <c r="A439" s="5" t="s">
        <v>61</v>
      </c>
      <c r="B439" s="6">
        <v>249568.25</v>
      </c>
      <c r="C439" s="6">
        <v>166378.84</v>
      </c>
      <c r="D439" s="7">
        <v>13</v>
      </c>
      <c r="E439" s="7">
        <v>1.5</v>
      </c>
      <c r="F439" s="2" t="s">
        <v>165</v>
      </c>
    </row>
    <row r="440" spans="1:6" ht="14" x14ac:dyDescent="0.15">
      <c r="A440" s="5" t="s">
        <v>62</v>
      </c>
      <c r="B440" s="6">
        <v>2503169.48</v>
      </c>
      <c r="C440" s="6">
        <v>1001267.79</v>
      </c>
      <c r="D440" s="7">
        <v>46.5</v>
      </c>
      <c r="E440" s="7">
        <v>2.5</v>
      </c>
      <c r="F440" s="2" t="s">
        <v>165</v>
      </c>
    </row>
    <row r="441" spans="1:6" ht="14" x14ac:dyDescent="0.15">
      <c r="A441" s="5" t="s">
        <v>79</v>
      </c>
      <c r="B441" s="6">
        <v>2503169.48</v>
      </c>
      <c r="C441" s="6">
        <v>1001267.79</v>
      </c>
      <c r="D441" s="7">
        <v>46.5</v>
      </c>
      <c r="E441" s="7">
        <v>2.5</v>
      </c>
      <c r="F441" s="2" t="s">
        <v>165</v>
      </c>
    </row>
    <row r="442" spans="1:6" ht="14" x14ac:dyDescent="0.15">
      <c r="A442" s="5" t="s">
        <v>80</v>
      </c>
      <c r="B442" s="6">
        <v>2503169.48</v>
      </c>
      <c r="C442" s="6">
        <v>1001267.79</v>
      </c>
      <c r="D442" s="7">
        <v>46.5</v>
      </c>
      <c r="E442" s="7">
        <v>2.5</v>
      </c>
      <c r="F442" s="2" t="s">
        <v>165</v>
      </c>
    </row>
    <row r="443" spans="1:6" ht="14" x14ac:dyDescent="0.15">
      <c r="A443" s="5" t="s">
        <v>63</v>
      </c>
      <c r="B443" s="6">
        <v>2503169.48</v>
      </c>
      <c r="C443" s="6">
        <v>1001267.79</v>
      </c>
      <c r="D443" s="7">
        <v>46.5</v>
      </c>
      <c r="E443" s="7">
        <v>2.5</v>
      </c>
      <c r="F443" s="2" t="s">
        <v>165</v>
      </c>
    </row>
    <row r="444" spans="1:6" ht="14" x14ac:dyDescent="0.15">
      <c r="A444" s="5" t="s">
        <v>81</v>
      </c>
      <c r="B444" s="6">
        <v>1116119</v>
      </c>
      <c r="C444" s="6">
        <v>558059.5</v>
      </c>
      <c r="D444" s="7">
        <v>34</v>
      </c>
      <c r="E444" s="7">
        <v>2</v>
      </c>
      <c r="F444" s="2" t="s">
        <v>165</v>
      </c>
    </row>
    <row r="445" spans="1:6" ht="14" x14ac:dyDescent="0.15">
      <c r="A445" s="5" t="s">
        <v>82</v>
      </c>
      <c r="B445" s="6">
        <v>1116119</v>
      </c>
      <c r="C445" s="6">
        <v>558059.5</v>
      </c>
      <c r="D445" s="7">
        <v>34</v>
      </c>
      <c r="E445" s="7">
        <v>2</v>
      </c>
      <c r="F445" s="2" t="s">
        <v>165</v>
      </c>
    </row>
    <row r="446" spans="1:6" ht="14" x14ac:dyDescent="0.15">
      <c r="A446" s="5" t="s">
        <v>72</v>
      </c>
      <c r="B446" s="6">
        <v>1116119</v>
      </c>
      <c r="C446" s="6">
        <v>558059.5</v>
      </c>
      <c r="D446" s="7">
        <v>34</v>
      </c>
      <c r="E446" s="7">
        <v>2</v>
      </c>
      <c r="F446" s="2" t="s">
        <v>165</v>
      </c>
    </row>
    <row r="447" spans="1:6" ht="14" x14ac:dyDescent="0.15">
      <c r="A447" s="5" t="s">
        <v>70</v>
      </c>
      <c r="B447" s="6">
        <v>1116119</v>
      </c>
      <c r="C447" s="6">
        <v>558059.5</v>
      </c>
      <c r="D447" s="7">
        <v>34</v>
      </c>
      <c r="E447" s="7">
        <v>2</v>
      </c>
      <c r="F447" s="2" t="s">
        <v>165</v>
      </c>
    </row>
    <row r="448" spans="1:6" ht="14" x14ac:dyDescent="0.15">
      <c r="A448" s="5" t="s">
        <v>83</v>
      </c>
      <c r="B448" s="6">
        <v>9913325.0800000001</v>
      </c>
      <c r="C448" s="6">
        <v>1749410.31</v>
      </c>
      <c r="D448" s="7">
        <v>189</v>
      </c>
      <c r="E448" s="7">
        <v>5.67</v>
      </c>
      <c r="F448" s="2" t="s">
        <v>165</v>
      </c>
    </row>
    <row r="449" spans="1:6" ht="14" x14ac:dyDescent="0.15">
      <c r="A449" s="5" t="s">
        <v>84</v>
      </c>
      <c r="B449" s="6">
        <v>9913325.0800000001</v>
      </c>
      <c r="C449" s="6">
        <v>1749410.31</v>
      </c>
      <c r="D449" s="7">
        <v>189</v>
      </c>
      <c r="E449" s="7">
        <v>5.67</v>
      </c>
      <c r="F449" s="2" t="s">
        <v>165</v>
      </c>
    </row>
    <row r="450" spans="1:6" ht="14" x14ac:dyDescent="0.15">
      <c r="A450" s="5" t="s">
        <v>85</v>
      </c>
      <c r="B450" s="6">
        <v>9913325.0800000001</v>
      </c>
      <c r="C450" s="6">
        <v>1749410.31</v>
      </c>
      <c r="D450" s="7">
        <v>189</v>
      </c>
      <c r="E450" s="7">
        <v>5.67</v>
      </c>
      <c r="F450" s="2" t="s">
        <v>165</v>
      </c>
    </row>
    <row r="451" spans="1:6" ht="14" x14ac:dyDescent="0.15">
      <c r="A451" s="5" t="s">
        <v>23</v>
      </c>
      <c r="B451" s="6">
        <v>59232014.909999996</v>
      </c>
      <c r="C451" s="6">
        <v>2575305</v>
      </c>
      <c r="D451" s="7">
        <v>747</v>
      </c>
      <c r="E451" s="7">
        <v>23</v>
      </c>
      <c r="F451" s="2" t="s">
        <v>165</v>
      </c>
    </row>
    <row r="452" spans="1:6" ht="14" x14ac:dyDescent="0.15">
      <c r="A452" s="5" t="s">
        <v>24</v>
      </c>
      <c r="B452" s="6">
        <v>33737347.640000001</v>
      </c>
      <c r="C452" s="6">
        <v>3373734.76</v>
      </c>
      <c r="D452" s="7">
        <v>355</v>
      </c>
      <c r="E452" s="7">
        <v>10</v>
      </c>
      <c r="F452" s="2" t="s">
        <v>165</v>
      </c>
    </row>
    <row r="453" spans="1:6" ht="14" x14ac:dyDescent="0.15">
      <c r="A453" s="5" t="s">
        <v>25</v>
      </c>
      <c r="B453" s="6">
        <v>72500014.239999995</v>
      </c>
      <c r="C453" s="6">
        <v>1858974.72</v>
      </c>
      <c r="D453" s="7">
        <v>1129</v>
      </c>
      <c r="E453" s="7">
        <v>39</v>
      </c>
      <c r="F453" s="2" t="s">
        <v>165</v>
      </c>
    </row>
    <row r="454" spans="1:6" ht="14" x14ac:dyDescent="0.15">
      <c r="A454" s="5" t="s">
        <v>26</v>
      </c>
      <c r="B454" s="6">
        <v>10840380.949999999</v>
      </c>
      <c r="C454" s="6">
        <v>985489.18</v>
      </c>
      <c r="D454" s="7">
        <v>255</v>
      </c>
      <c r="E454" s="7">
        <v>11</v>
      </c>
      <c r="F454" s="2" t="s">
        <v>165</v>
      </c>
    </row>
    <row r="455" spans="1:6" ht="14" x14ac:dyDescent="0.15">
      <c r="A455" s="5" t="s">
        <v>27</v>
      </c>
      <c r="B455" s="6">
        <v>8346543.5999999996</v>
      </c>
      <c r="C455" s="6">
        <v>1192363.3700000001</v>
      </c>
      <c r="D455" s="7">
        <v>212</v>
      </c>
      <c r="E455" s="7">
        <v>7</v>
      </c>
      <c r="F455" s="2" t="s">
        <v>165</v>
      </c>
    </row>
    <row r="456" spans="1:6" ht="14" x14ac:dyDescent="0.15">
      <c r="A456" s="5" t="s">
        <v>28</v>
      </c>
      <c r="B456" s="6">
        <v>9231236.3599999994</v>
      </c>
      <c r="C456" s="6">
        <v>1153904.55</v>
      </c>
      <c r="D456" s="7">
        <v>203</v>
      </c>
      <c r="E456" s="7">
        <v>8</v>
      </c>
      <c r="F456" s="2" t="s">
        <v>165</v>
      </c>
    </row>
    <row r="457" spans="1:6" ht="14" x14ac:dyDescent="0.15">
      <c r="A457" s="5" t="s">
        <v>86</v>
      </c>
      <c r="B457" s="6">
        <v>7315227.8399999999</v>
      </c>
      <c r="C457" s="6">
        <v>2438409.2799999998</v>
      </c>
      <c r="D457" s="7">
        <v>100.5</v>
      </c>
      <c r="E457" s="7">
        <v>3</v>
      </c>
      <c r="F457" s="2" t="s">
        <v>165</v>
      </c>
    </row>
    <row r="458" spans="1:6" ht="14" x14ac:dyDescent="0.15">
      <c r="A458" s="5" t="s">
        <v>87</v>
      </c>
      <c r="B458" s="6">
        <v>7315227.8399999999</v>
      </c>
      <c r="C458" s="6">
        <v>2438409.2799999998</v>
      </c>
      <c r="D458" s="7">
        <v>100.5</v>
      </c>
      <c r="E458" s="7">
        <v>3</v>
      </c>
      <c r="F458" s="2" t="s">
        <v>165</v>
      </c>
    </row>
    <row r="459" spans="1:6" ht="14" x14ac:dyDescent="0.15">
      <c r="A459" s="5" t="s">
        <v>92</v>
      </c>
      <c r="B459" s="6">
        <v>2503838.8199999998</v>
      </c>
      <c r="C459" s="6">
        <v>1251919.4099999999</v>
      </c>
      <c r="D459" s="7">
        <v>51</v>
      </c>
      <c r="E459" s="7">
        <v>2</v>
      </c>
      <c r="F459" s="2" t="s">
        <v>165</v>
      </c>
    </row>
    <row r="460" spans="1:6" ht="14" x14ac:dyDescent="0.15">
      <c r="A460" s="5" t="s">
        <v>93</v>
      </c>
      <c r="B460" s="6">
        <v>2503838.8199999998</v>
      </c>
      <c r="C460" s="6">
        <v>1251919.4099999999</v>
      </c>
      <c r="D460" s="7">
        <v>51</v>
      </c>
      <c r="E460" s="7">
        <v>2</v>
      </c>
      <c r="F460" s="2" t="s">
        <v>165</v>
      </c>
    </row>
    <row r="461" spans="1:6" ht="14" x14ac:dyDescent="0.15">
      <c r="A461" s="5" t="s">
        <v>64</v>
      </c>
      <c r="B461" s="6">
        <v>1255562.6599999999</v>
      </c>
      <c r="C461" s="6">
        <v>627781.32999999996</v>
      </c>
      <c r="D461" s="7">
        <v>43.33</v>
      </c>
      <c r="E461" s="7">
        <v>2</v>
      </c>
      <c r="F461" s="2" t="s">
        <v>165</v>
      </c>
    </row>
    <row r="462" spans="1:6" ht="14" x14ac:dyDescent="0.15">
      <c r="A462" s="5" t="s">
        <v>65</v>
      </c>
      <c r="B462" s="6">
        <v>1255562.6599999999</v>
      </c>
      <c r="C462" s="6">
        <v>627781.32999999996</v>
      </c>
      <c r="D462" s="7">
        <v>43.33</v>
      </c>
      <c r="E462" s="7">
        <v>2</v>
      </c>
      <c r="F462" s="2" t="s">
        <v>165</v>
      </c>
    </row>
    <row r="463" spans="1:6" ht="14" x14ac:dyDescent="0.15">
      <c r="A463" s="5" t="s">
        <v>66</v>
      </c>
      <c r="B463" s="6">
        <v>1255562.6599999999</v>
      </c>
      <c r="C463" s="6">
        <v>627781.32999999996</v>
      </c>
      <c r="D463" s="7">
        <v>43.33</v>
      </c>
      <c r="E463" s="7">
        <v>2</v>
      </c>
      <c r="F463" s="2" t="s">
        <v>165</v>
      </c>
    </row>
    <row r="464" spans="1:6" ht="14" x14ac:dyDescent="0.15">
      <c r="A464" s="5" t="s">
        <v>30</v>
      </c>
      <c r="B464" s="6">
        <v>66515420.630000003</v>
      </c>
      <c r="C464" s="6">
        <v>3167400.98</v>
      </c>
      <c r="D464" s="7">
        <v>697</v>
      </c>
      <c r="E464" s="7">
        <v>21</v>
      </c>
      <c r="F464" s="2" t="s">
        <v>165</v>
      </c>
    </row>
    <row r="465" spans="1:6" ht="14" x14ac:dyDescent="0.15">
      <c r="A465" s="5" t="s">
        <v>67</v>
      </c>
      <c r="B465" s="6">
        <v>215194.77</v>
      </c>
      <c r="C465" s="6">
        <v>71731.59</v>
      </c>
      <c r="D465" s="7">
        <v>30</v>
      </c>
      <c r="E465" s="7">
        <v>3</v>
      </c>
      <c r="F465" s="2" t="s">
        <v>165</v>
      </c>
    </row>
    <row r="466" spans="1:6" ht="14" x14ac:dyDescent="0.15">
      <c r="A466" s="5" t="s">
        <v>68</v>
      </c>
      <c r="B466" s="6">
        <v>215194.77</v>
      </c>
      <c r="C466" s="6">
        <v>71731.59</v>
      </c>
      <c r="D466" s="7">
        <v>30</v>
      </c>
      <c r="E466" s="7">
        <v>3</v>
      </c>
      <c r="F466" s="2" t="s">
        <v>165</v>
      </c>
    </row>
    <row r="467" spans="1:6" ht="14" x14ac:dyDescent="0.15">
      <c r="A467" s="5" t="s">
        <v>31</v>
      </c>
      <c r="B467" s="6">
        <v>13237823.77</v>
      </c>
      <c r="C467" s="6">
        <v>1654727.97</v>
      </c>
      <c r="D467" s="7">
        <v>255</v>
      </c>
      <c r="E467" s="7">
        <v>8</v>
      </c>
      <c r="F467" s="2" t="s">
        <v>165</v>
      </c>
    </row>
    <row r="468" spans="1:6" ht="14" x14ac:dyDescent="0.15">
      <c r="A468" s="5" t="s">
        <v>32</v>
      </c>
      <c r="B468" s="6">
        <v>806981.07</v>
      </c>
      <c r="C468" s="6">
        <v>100872.63</v>
      </c>
      <c r="D468" s="7">
        <v>44</v>
      </c>
      <c r="E468" s="7">
        <v>8</v>
      </c>
      <c r="F468" s="2" t="s">
        <v>165</v>
      </c>
    </row>
    <row r="469" spans="1:6" ht="14" x14ac:dyDescent="0.15">
      <c r="A469" s="5" t="s">
        <v>33</v>
      </c>
      <c r="B469" s="6">
        <v>2621633.04</v>
      </c>
      <c r="C469" s="6">
        <v>374519.01</v>
      </c>
      <c r="D469" s="7">
        <v>106</v>
      </c>
      <c r="E469" s="7">
        <v>7</v>
      </c>
      <c r="F469" s="2" t="s">
        <v>165</v>
      </c>
    </row>
    <row r="470" spans="1:6" ht="14" x14ac:dyDescent="0.15">
      <c r="A470" s="5" t="s">
        <v>34</v>
      </c>
      <c r="B470" s="6">
        <v>30604192.239999998</v>
      </c>
      <c r="C470" s="6">
        <v>3060419.22</v>
      </c>
      <c r="D470" s="7">
        <v>354</v>
      </c>
      <c r="E470" s="7">
        <v>10</v>
      </c>
      <c r="F470" s="2" t="s">
        <v>165</v>
      </c>
    </row>
    <row r="471" spans="1:6" ht="14" x14ac:dyDescent="0.15">
      <c r="A471" s="5" t="s">
        <v>35</v>
      </c>
      <c r="B471" s="6">
        <v>14201543.359999999</v>
      </c>
      <c r="C471" s="6">
        <v>1775192.92</v>
      </c>
      <c r="D471" s="7">
        <v>231</v>
      </c>
      <c r="E471" s="7">
        <v>8</v>
      </c>
      <c r="F471" s="2" t="s">
        <v>165</v>
      </c>
    </row>
    <row r="472" spans="1:6" ht="14" x14ac:dyDescent="0.15">
      <c r="A472" s="5" t="s">
        <v>36</v>
      </c>
      <c r="B472" s="6">
        <v>4045686.55</v>
      </c>
      <c r="C472" s="6">
        <v>269712.44</v>
      </c>
      <c r="D472" s="7">
        <v>172</v>
      </c>
      <c r="E472" s="7">
        <v>15</v>
      </c>
      <c r="F472" s="2" t="s">
        <v>165</v>
      </c>
    </row>
    <row r="473" spans="1:6" ht="14" x14ac:dyDescent="0.15">
      <c r="A473" s="5" t="s">
        <v>10</v>
      </c>
      <c r="B473" s="6">
        <v>15802451.529999999</v>
      </c>
      <c r="C473" s="6">
        <v>427093.28</v>
      </c>
      <c r="D473" s="7">
        <v>0</v>
      </c>
      <c r="E473" s="7">
        <v>37</v>
      </c>
      <c r="F473" s="2" t="s">
        <v>166</v>
      </c>
    </row>
    <row r="474" spans="1:6" ht="14" x14ac:dyDescent="0.15">
      <c r="A474" s="5" t="s">
        <v>11</v>
      </c>
      <c r="B474" s="6">
        <v>2617373.61</v>
      </c>
      <c r="C474" s="6">
        <v>174491.57</v>
      </c>
      <c r="D474" s="7">
        <v>0</v>
      </c>
      <c r="E474" s="7">
        <v>15</v>
      </c>
      <c r="F474" s="2" t="s">
        <v>166</v>
      </c>
    </row>
    <row r="475" spans="1:6" ht="14" x14ac:dyDescent="0.15">
      <c r="A475" s="5" t="s">
        <v>37</v>
      </c>
      <c r="B475" s="6">
        <v>5679516.0599999996</v>
      </c>
      <c r="C475" s="6">
        <v>436885.85</v>
      </c>
      <c r="D475" s="7">
        <v>0</v>
      </c>
      <c r="E475" s="7">
        <v>13</v>
      </c>
      <c r="F475" s="2" t="s">
        <v>166</v>
      </c>
    </row>
    <row r="476" spans="1:6" ht="14" x14ac:dyDescent="0.15">
      <c r="A476" s="5" t="s">
        <v>13</v>
      </c>
      <c r="B476" s="6">
        <v>4677761.54</v>
      </c>
      <c r="C476" s="6">
        <v>334125.82</v>
      </c>
      <c r="D476" s="7">
        <v>0</v>
      </c>
      <c r="E476" s="7">
        <v>14</v>
      </c>
      <c r="F476" s="2" t="s">
        <v>166</v>
      </c>
    </row>
    <row r="477" spans="1:6" ht="14" x14ac:dyDescent="0.15">
      <c r="A477" s="5" t="s">
        <v>38</v>
      </c>
      <c r="B477" s="6">
        <v>3535818.05</v>
      </c>
      <c r="C477" s="6">
        <v>441977.26</v>
      </c>
      <c r="D477" s="7">
        <v>0</v>
      </c>
      <c r="E477" s="7">
        <v>8</v>
      </c>
      <c r="F477" s="2" t="s">
        <v>166</v>
      </c>
    </row>
    <row r="478" spans="1:6" ht="14" x14ac:dyDescent="0.15">
      <c r="A478" s="5" t="s">
        <v>39</v>
      </c>
      <c r="B478" s="6">
        <v>3535818.05</v>
      </c>
      <c r="C478" s="6">
        <v>441977.26</v>
      </c>
      <c r="D478" s="7">
        <v>0</v>
      </c>
      <c r="E478" s="7">
        <v>8</v>
      </c>
      <c r="F478" s="2" t="s">
        <v>166</v>
      </c>
    </row>
    <row r="479" spans="1:6" ht="14" x14ac:dyDescent="0.15">
      <c r="A479" s="5" t="s">
        <v>88</v>
      </c>
      <c r="B479" s="6">
        <v>2155799.4900000002</v>
      </c>
      <c r="C479" s="6">
        <v>718599.83</v>
      </c>
      <c r="D479" s="7">
        <v>0</v>
      </c>
      <c r="E479" s="7">
        <v>3</v>
      </c>
      <c r="F479" s="2" t="s">
        <v>166</v>
      </c>
    </row>
    <row r="480" spans="1:6" ht="14" x14ac:dyDescent="0.15">
      <c r="A480" s="5" t="s">
        <v>89</v>
      </c>
      <c r="B480" s="6">
        <v>2155799.4900000002</v>
      </c>
      <c r="C480" s="6">
        <v>718599.83</v>
      </c>
      <c r="D480" s="7">
        <v>0</v>
      </c>
      <c r="E480" s="7">
        <v>3</v>
      </c>
      <c r="F480" s="2" t="s">
        <v>166</v>
      </c>
    </row>
    <row r="481" spans="1:6" ht="14" x14ac:dyDescent="0.15">
      <c r="A481" s="5" t="s">
        <v>40</v>
      </c>
      <c r="B481" s="6">
        <v>16505961.220000001</v>
      </c>
      <c r="C481" s="6">
        <v>2750993.54</v>
      </c>
      <c r="D481" s="7">
        <v>0</v>
      </c>
      <c r="E481" s="7">
        <v>6</v>
      </c>
      <c r="F481" s="2" t="s">
        <v>166</v>
      </c>
    </row>
    <row r="482" spans="1:6" ht="14" x14ac:dyDescent="0.15">
      <c r="A482" s="5" t="s">
        <v>41</v>
      </c>
      <c r="B482" s="6">
        <v>16505961.220000001</v>
      </c>
      <c r="C482" s="6">
        <v>2750993.54</v>
      </c>
      <c r="D482" s="7">
        <v>0</v>
      </c>
      <c r="E482" s="7">
        <v>6</v>
      </c>
      <c r="F482" s="2" t="s">
        <v>166</v>
      </c>
    </row>
    <row r="483" spans="1:6" ht="14" x14ac:dyDescent="0.15">
      <c r="A483" s="5" t="s">
        <v>42</v>
      </c>
      <c r="B483" s="6">
        <v>517595.16</v>
      </c>
      <c r="C483" s="6">
        <v>258797.58</v>
      </c>
      <c r="D483" s="7">
        <v>0</v>
      </c>
      <c r="E483" s="7">
        <v>2</v>
      </c>
      <c r="F483" s="2" t="s">
        <v>166</v>
      </c>
    </row>
    <row r="484" spans="1:6" ht="14" x14ac:dyDescent="0.15">
      <c r="A484" s="5" t="s">
        <v>43</v>
      </c>
      <c r="B484" s="6">
        <v>517595.16</v>
      </c>
      <c r="C484" s="6">
        <v>258797.58</v>
      </c>
      <c r="D484" s="7">
        <v>0</v>
      </c>
      <c r="E484" s="7">
        <v>2</v>
      </c>
      <c r="F484" s="2" t="s">
        <v>166</v>
      </c>
    </row>
    <row r="485" spans="1:6" ht="14" x14ac:dyDescent="0.15">
      <c r="A485" s="5" t="s">
        <v>44</v>
      </c>
      <c r="B485" s="6">
        <v>517595.16</v>
      </c>
      <c r="C485" s="6">
        <v>258797.58</v>
      </c>
      <c r="D485" s="7">
        <v>0</v>
      </c>
      <c r="E485" s="7">
        <v>2</v>
      </c>
      <c r="F485" s="2" t="s">
        <v>166</v>
      </c>
    </row>
    <row r="486" spans="1:6" ht="14" x14ac:dyDescent="0.15">
      <c r="A486" s="5" t="s">
        <v>45</v>
      </c>
      <c r="B486" s="6">
        <v>517595.16</v>
      </c>
      <c r="C486" s="6">
        <v>258797.58</v>
      </c>
      <c r="D486" s="7">
        <v>0</v>
      </c>
      <c r="E486" s="7">
        <v>2</v>
      </c>
      <c r="F486" s="2" t="s">
        <v>166</v>
      </c>
    </row>
    <row r="487" spans="1:6" ht="14" x14ac:dyDescent="0.15">
      <c r="A487" s="5" t="s">
        <v>46</v>
      </c>
      <c r="B487" s="6">
        <v>517595.16</v>
      </c>
      <c r="C487" s="6">
        <v>258797.58</v>
      </c>
      <c r="D487" s="7">
        <v>0</v>
      </c>
      <c r="E487" s="7">
        <v>2</v>
      </c>
      <c r="F487" s="2" t="s">
        <v>166</v>
      </c>
    </row>
    <row r="488" spans="1:6" ht="14" x14ac:dyDescent="0.15">
      <c r="A488" s="5" t="s">
        <v>15</v>
      </c>
      <c r="B488" s="6">
        <v>43994937.859999999</v>
      </c>
      <c r="C488" s="6">
        <v>1833122.41</v>
      </c>
      <c r="D488" s="7">
        <v>0</v>
      </c>
      <c r="E488" s="7">
        <v>24</v>
      </c>
      <c r="F488" s="2" t="s">
        <v>166</v>
      </c>
    </row>
    <row r="489" spans="1:6" ht="14" x14ac:dyDescent="0.15">
      <c r="A489" s="5" t="s">
        <v>74</v>
      </c>
      <c r="B489" s="6">
        <v>750840.31999999995</v>
      </c>
      <c r="C489" s="6">
        <v>214525.81</v>
      </c>
      <c r="D489" s="7">
        <v>0</v>
      </c>
      <c r="E489" s="7">
        <v>3.5</v>
      </c>
      <c r="F489" s="2" t="s">
        <v>166</v>
      </c>
    </row>
    <row r="490" spans="1:6" ht="14" x14ac:dyDescent="0.15">
      <c r="A490" s="5" t="s">
        <v>73</v>
      </c>
      <c r="B490" s="6">
        <v>750840.31999999995</v>
      </c>
      <c r="C490" s="6">
        <v>214525.81</v>
      </c>
      <c r="D490" s="7">
        <v>0</v>
      </c>
      <c r="E490" s="7">
        <v>3.5</v>
      </c>
      <c r="F490" s="2" t="s">
        <v>166</v>
      </c>
    </row>
    <row r="491" spans="1:6" ht="14" x14ac:dyDescent="0.15">
      <c r="A491" s="5" t="s">
        <v>47</v>
      </c>
      <c r="B491" s="6">
        <v>974095.01</v>
      </c>
      <c r="C491" s="6">
        <v>243523.75</v>
      </c>
      <c r="D491" s="7">
        <v>0</v>
      </c>
      <c r="E491" s="7">
        <v>4</v>
      </c>
      <c r="F491" s="2" t="s">
        <v>166</v>
      </c>
    </row>
    <row r="492" spans="1:6" ht="14" x14ac:dyDescent="0.15">
      <c r="A492" s="5" t="s">
        <v>48</v>
      </c>
      <c r="B492" s="6">
        <v>974095.01</v>
      </c>
      <c r="C492" s="6">
        <v>243523.75</v>
      </c>
      <c r="D492" s="7">
        <v>0</v>
      </c>
      <c r="E492" s="7">
        <v>4</v>
      </c>
      <c r="F492" s="2" t="s">
        <v>166</v>
      </c>
    </row>
    <row r="493" spans="1:6" ht="14" x14ac:dyDescent="0.15">
      <c r="A493" s="5" t="s">
        <v>17</v>
      </c>
      <c r="B493" s="6">
        <v>10356694.039999999</v>
      </c>
      <c r="C493" s="6">
        <v>1294586.76</v>
      </c>
      <c r="D493" s="7">
        <v>0</v>
      </c>
      <c r="E493" s="7">
        <v>8</v>
      </c>
      <c r="F493" s="2" t="s">
        <v>166</v>
      </c>
    </row>
    <row r="494" spans="1:6" ht="14" x14ac:dyDescent="0.15">
      <c r="A494" s="5" t="s">
        <v>49</v>
      </c>
      <c r="B494" s="6">
        <v>206382.57</v>
      </c>
      <c r="C494" s="6">
        <v>68794.19</v>
      </c>
      <c r="D494" s="7">
        <v>0</v>
      </c>
      <c r="E494" s="7">
        <v>3</v>
      </c>
      <c r="F494" s="2" t="s">
        <v>166</v>
      </c>
    </row>
    <row r="495" spans="1:6" ht="14" x14ac:dyDescent="0.15">
      <c r="A495" s="5" t="s">
        <v>50</v>
      </c>
      <c r="B495" s="6">
        <v>206382.57</v>
      </c>
      <c r="C495" s="6">
        <v>68794.19</v>
      </c>
      <c r="D495" s="7">
        <v>0</v>
      </c>
      <c r="E495" s="7">
        <v>3</v>
      </c>
      <c r="F495" s="2" t="s">
        <v>166</v>
      </c>
    </row>
    <row r="496" spans="1:6" ht="14" x14ac:dyDescent="0.15">
      <c r="A496" s="5" t="s">
        <v>18</v>
      </c>
      <c r="B496" s="6">
        <v>15557771.869999999</v>
      </c>
      <c r="C496" s="6">
        <v>1414342.9</v>
      </c>
      <c r="D496" s="7">
        <v>0</v>
      </c>
      <c r="E496" s="7">
        <v>11</v>
      </c>
      <c r="F496" s="2" t="s">
        <v>166</v>
      </c>
    </row>
    <row r="497" spans="1:6" ht="14" x14ac:dyDescent="0.15">
      <c r="A497" s="5" t="s">
        <v>51</v>
      </c>
      <c r="B497" s="6">
        <v>2176415.62</v>
      </c>
      <c r="C497" s="6">
        <v>593567.9</v>
      </c>
      <c r="D497" s="7">
        <v>0</v>
      </c>
      <c r="E497" s="7">
        <v>3.67</v>
      </c>
      <c r="F497" s="2" t="s">
        <v>166</v>
      </c>
    </row>
    <row r="498" spans="1:6" ht="14" x14ac:dyDescent="0.15">
      <c r="A498" s="5" t="s">
        <v>52</v>
      </c>
      <c r="B498" s="6">
        <v>2176415.62</v>
      </c>
      <c r="C498" s="6">
        <v>593567.9</v>
      </c>
      <c r="D498" s="7">
        <v>0</v>
      </c>
      <c r="E498" s="7">
        <v>3.67</v>
      </c>
      <c r="F498" s="2" t="s">
        <v>166</v>
      </c>
    </row>
    <row r="499" spans="1:6" ht="14" x14ac:dyDescent="0.15">
      <c r="A499" s="5" t="s">
        <v>53</v>
      </c>
      <c r="B499" s="6">
        <v>2176415.62</v>
      </c>
      <c r="C499" s="6">
        <v>593567.9</v>
      </c>
      <c r="D499" s="7">
        <v>0</v>
      </c>
      <c r="E499" s="7">
        <v>3.67</v>
      </c>
      <c r="F499" s="2" t="s">
        <v>166</v>
      </c>
    </row>
    <row r="500" spans="1:6" ht="14" x14ac:dyDescent="0.15">
      <c r="A500" s="5" t="s">
        <v>54</v>
      </c>
      <c r="B500" s="6">
        <v>189995.01</v>
      </c>
      <c r="C500" s="6">
        <v>108568.57</v>
      </c>
      <c r="D500" s="7">
        <v>0</v>
      </c>
      <c r="E500" s="7">
        <v>1.75</v>
      </c>
      <c r="F500" s="2" t="s">
        <v>166</v>
      </c>
    </row>
    <row r="501" spans="1:6" ht="14" x14ac:dyDescent="0.15">
      <c r="A501" s="5" t="s">
        <v>55</v>
      </c>
      <c r="B501" s="6">
        <v>189995.01</v>
      </c>
      <c r="C501" s="6">
        <v>108568.57</v>
      </c>
      <c r="D501" s="7">
        <v>0</v>
      </c>
      <c r="E501" s="7">
        <v>1.75</v>
      </c>
      <c r="F501" s="2" t="s">
        <v>166</v>
      </c>
    </row>
    <row r="502" spans="1:6" ht="14" x14ac:dyDescent="0.15">
      <c r="A502" s="5" t="s">
        <v>56</v>
      </c>
      <c r="B502" s="6">
        <v>189995.01</v>
      </c>
      <c r="C502" s="6">
        <v>108568.57</v>
      </c>
      <c r="D502" s="7">
        <v>0</v>
      </c>
      <c r="E502" s="7">
        <v>1.75</v>
      </c>
      <c r="F502" s="2" t="s">
        <v>166</v>
      </c>
    </row>
    <row r="503" spans="1:6" ht="14" x14ac:dyDescent="0.15">
      <c r="A503" s="5" t="s">
        <v>57</v>
      </c>
      <c r="B503" s="6">
        <v>189995.01</v>
      </c>
      <c r="C503" s="6">
        <v>108568.57</v>
      </c>
      <c r="D503" s="7">
        <v>0</v>
      </c>
      <c r="E503" s="7">
        <v>1.75</v>
      </c>
      <c r="F503" s="2" t="s">
        <v>166</v>
      </c>
    </row>
    <row r="504" spans="1:6" ht="14" x14ac:dyDescent="0.15">
      <c r="A504" s="5" t="s">
        <v>58</v>
      </c>
      <c r="B504" s="6">
        <v>1190306.95</v>
      </c>
      <c r="C504" s="6">
        <v>216419.45</v>
      </c>
      <c r="D504" s="7">
        <v>0</v>
      </c>
      <c r="E504" s="7">
        <v>5.5</v>
      </c>
      <c r="F504" s="2" t="s">
        <v>166</v>
      </c>
    </row>
    <row r="505" spans="1:6" ht="14" x14ac:dyDescent="0.15">
      <c r="A505" s="5" t="s">
        <v>59</v>
      </c>
      <c r="B505" s="6">
        <v>1190306.95</v>
      </c>
      <c r="C505" s="6">
        <v>216419.45</v>
      </c>
      <c r="D505" s="7">
        <v>0</v>
      </c>
      <c r="E505" s="7">
        <v>5.5</v>
      </c>
      <c r="F505" s="2" t="s">
        <v>166</v>
      </c>
    </row>
    <row r="506" spans="1:6" ht="14" x14ac:dyDescent="0.15">
      <c r="A506" s="5" t="s">
        <v>90</v>
      </c>
      <c r="B506" s="6">
        <v>1460651.02</v>
      </c>
      <c r="C506" s="6">
        <v>730325.51</v>
      </c>
      <c r="D506" s="7">
        <v>0</v>
      </c>
      <c r="E506" s="7">
        <v>2</v>
      </c>
      <c r="F506" s="2" t="s">
        <v>166</v>
      </c>
    </row>
    <row r="507" spans="1:6" ht="14" x14ac:dyDescent="0.15">
      <c r="A507" s="5" t="s">
        <v>91</v>
      </c>
      <c r="B507" s="6">
        <v>1460651.02</v>
      </c>
      <c r="C507" s="6">
        <v>730325.51</v>
      </c>
      <c r="D507" s="7">
        <v>0</v>
      </c>
      <c r="E507" s="7">
        <v>2</v>
      </c>
      <c r="F507" s="2" t="s">
        <v>166</v>
      </c>
    </row>
    <row r="508" spans="1:6" ht="14" x14ac:dyDescent="0.15">
      <c r="A508" s="5" t="s">
        <v>20</v>
      </c>
      <c r="B508" s="6">
        <v>20188496.539999999</v>
      </c>
      <c r="C508" s="6">
        <v>2018849.65</v>
      </c>
      <c r="D508" s="7">
        <v>0</v>
      </c>
      <c r="E508" s="7">
        <v>10</v>
      </c>
      <c r="F508" s="2" t="s">
        <v>166</v>
      </c>
    </row>
    <row r="509" spans="1:6" ht="14" x14ac:dyDescent="0.15">
      <c r="A509" s="5" t="s">
        <v>21</v>
      </c>
      <c r="B509" s="6">
        <v>1721924.11</v>
      </c>
      <c r="C509" s="6">
        <v>191324.9</v>
      </c>
      <c r="D509" s="7">
        <v>0</v>
      </c>
      <c r="E509" s="7">
        <v>9</v>
      </c>
      <c r="F509" s="2" t="s">
        <v>166</v>
      </c>
    </row>
    <row r="510" spans="1:6" ht="14" x14ac:dyDescent="0.15">
      <c r="A510" s="5" t="s">
        <v>75</v>
      </c>
      <c r="B510" s="6">
        <v>5168329.67</v>
      </c>
      <c r="C510" s="6">
        <v>1722776.56</v>
      </c>
      <c r="D510" s="7">
        <v>0</v>
      </c>
      <c r="E510" s="7">
        <v>3</v>
      </c>
      <c r="F510" s="2" t="s">
        <v>166</v>
      </c>
    </row>
    <row r="511" spans="1:6" ht="14" x14ac:dyDescent="0.15">
      <c r="A511" s="5" t="s">
        <v>76</v>
      </c>
      <c r="B511" s="6">
        <v>5168329.67</v>
      </c>
      <c r="C511" s="6">
        <v>1722776.56</v>
      </c>
      <c r="D511" s="7">
        <v>0</v>
      </c>
      <c r="E511" s="7">
        <v>3</v>
      </c>
      <c r="F511" s="2" t="s">
        <v>166</v>
      </c>
    </row>
    <row r="512" spans="1:6" ht="14" x14ac:dyDescent="0.15">
      <c r="A512" s="5" t="s">
        <v>22</v>
      </c>
      <c r="B512" s="6">
        <v>7140410.3600000003</v>
      </c>
      <c r="C512" s="6">
        <v>714041.04</v>
      </c>
      <c r="D512" s="7">
        <v>0</v>
      </c>
      <c r="E512" s="7">
        <v>10</v>
      </c>
      <c r="F512" s="2" t="s">
        <v>166</v>
      </c>
    </row>
    <row r="513" spans="1:6" ht="14" x14ac:dyDescent="0.15">
      <c r="A513" s="5" t="s">
        <v>71</v>
      </c>
      <c r="B513" s="6">
        <v>6338266.8200000003</v>
      </c>
      <c r="C513" s="6">
        <v>905466.69</v>
      </c>
      <c r="D513" s="7">
        <v>0</v>
      </c>
      <c r="E513" s="7">
        <v>7</v>
      </c>
      <c r="F513" s="2" t="s">
        <v>166</v>
      </c>
    </row>
    <row r="514" spans="1:6" ht="14" x14ac:dyDescent="0.15">
      <c r="A514" s="5" t="s">
        <v>69</v>
      </c>
      <c r="B514" s="6">
        <v>6338266.8200000003</v>
      </c>
      <c r="C514" s="6">
        <v>905466.69</v>
      </c>
      <c r="D514" s="7">
        <v>0</v>
      </c>
      <c r="E514" s="7">
        <v>7</v>
      </c>
      <c r="F514" s="2" t="s">
        <v>166</v>
      </c>
    </row>
    <row r="515" spans="1:6" ht="14" x14ac:dyDescent="0.15">
      <c r="A515" s="5" t="s">
        <v>60</v>
      </c>
      <c r="B515" s="6">
        <v>165654.22</v>
      </c>
      <c r="C515" s="6">
        <v>94659.55</v>
      </c>
      <c r="D515" s="7">
        <v>0</v>
      </c>
      <c r="E515" s="7">
        <v>1.75</v>
      </c>
      <c r="F515" s="2" t="s">
        <v>166</v>
      </c>
    </row>
    <row r="516" spans="1:6" ht="14" x14ac:dyDescent="0.15">
      <c r="A516" s="5" t="s">
        <v>77</v>
      </c>
      <c r="B516" s="6">
        <v>165654.22</v>
      </c>
      <c r="C516" s="6">
        <v>94659.55</v>
      </c>
      <c r="D516" s="7">
        <v>0</v>
      </c>
      <c r="E516" s="7">
        <v>1.75</v>
      </c>
      <c r="F516" s="2" t="s">
        <v>166</v>
      </c>
    </row>
    <row r="517" spans="1:6" ht="14" x14ac:dyDescent="0.15">
      <c r="A517" s="5" t="s">
        <v>78</v>
      </c>
      <c r="B517" s="6">
        <v>165654.22</v>
      </c>
      <c r="C517" s="6">
        <v>94659.55</v>
      </c>
      <c r="D517" s="7">
        <v>0</v>
      </c>
      <c r="E517" s="7">
        <v>1.75</v>
      </c>
      <c r="F517" s="2" t="s">
        <v>166</v>
      </c>
    </row>
    <row r="518" spans="1:6" ht="14" x14ac:dyDescent="0.15">
      <c r="A518" s="5" t="s">
        <v>61</v>
      </c>
      <c r="B518" s="6">
        <v>165654.22</v>
      </c>
      <c r="C518" s="6">
        <v>94659.55</v>
      </c>
      <c r="D518" s="7">
        <v>0</v>
      </c>
      <c r="E518" s="7">
        <v>1.75</v>
      </c>
      <c r="F518" s="2" t="s">
        <v>166</v>
      </c>
    </row>
    <row r="519" spans="1:6" ht="14" x14ac:dyDescent="0.15">
      <c r="A519" s="5" t="s">
        <v>62</v>
      </c>
      <c r="B519" s="6">
        <v>1853663.43</v>
      </c>
      <c r="C519" s="6">
        <v>741465.37</v>
      </c>
      <c r="D519" s="7">
        <v>0</v>
      </c>
      <c r="E519" s="7">
        <v>2.5</v>
      </c>
      <c r="F519" s="2" t="s">
        <v>166</v>
      </c>
    </row>
    <row r="520" spans="1:6" ht="14" x14ac:dyDescent="0.15">
      <c r="A520" s="5" t="s">
        <v>79</v>
      </c>
      <c r="B520" s="6">
        <v>1853663.43</v>
      </c>
      <c r="C520" s="6">
        <v>741465.37</v>
      </c>
      <c r="D520" s="7">
        <v>0</v>
      </c>
      <c r="E520" s="7">
        <v>2.5</v>
      </c>
      <c r="F520" s="2" t="s">
        <v>166</v>
      </c>
    </row>
    <row r="521" spans="1:6" ht="14" x14ac:dyDescent="0.15">
      <c r="A521" s="5" t="s">
        <v>80</v>
      </c>
      <c r="B521" s="6">
        <v>1853663.43</v>
      </c>
      <c r="C521" s="6">
        <v>741465.37</v>
      </c>
      <c r="D521" s="7">
        <v>0</v>
      </c>
      <c r="E521" s="7">
        <v>2.5</v>
      </c>
      <c r="F521" s="2" t="s">
        <v>166</v>
      </c>
    </row>
    <row r="522" spans="1:6" ht="14" x14ac:dyDescent="0.15">
      <c r="A522" s="5" t="s">
        <v>63</v>
      </c>
      <c r="B522" s="6">
        <v>1853663.43</v>
      </c>
      <c r="C522" s="6">
        <v>741465.37</v>
      </c>
      <c r="D522" s="7">
        <v>0</v>
      </c>
      <c r="E522" s="7">
        <v>2.5</v>
      </c>
      <c r="F522" s="2" t="s">
        <v>166</v>
      </c>
    </row>
    <row r="523" spans="1:6" ht="14" x14ac:dyDescent="0.15">
      <c r="A523" s="5" t="s">
        <v>81</v>
      </c>
      <c r="B523" s="6">
        <v>977223.77</v>
      </c>
      <c r="C523" s="6">
        <v>558413.57999999996</v>
      </c>
      <c r="D523" s="7">
        <v>0</v>
      </c>
      <c r="E523" s="7">
        <v>1.75</v>
      </c>
      <c r="F523" s="2" t="s">
        <v>166</v>
      </c>
    </row>
    <row r="524" spans="1:6" ht="14" x14ac:dyDescent="0.15">
      <c r="A524" s="5" t="s">
        <v>82</v>
      </c>
      <c r="B524" s="6">
        <v>977223.77</v>
      </c>
      <c r="C524" s="6">
        <v>558413.57999999996</v>
      </c>
      <c r="D524" s="7">
        <v>0</v>
      </c>
      <c r="E524" s="7">
        <v>1.75</v>
      </c>
      <c r="F524" s="2" t="s">
        <v>166</v>
      </c>
    </row>
    <row r="525" spans="1:6" ht="14" x14ac:dyDescent="0.15">
      <c r="A525" s="5" t="s">
        <v>72</v>
      </c>
      <c r="B525" s="6">
        <v>977223.77</v>
      </c>
      <c r="C525" s="6">
        <v>558413.57999999996</v>
      </c>
      <c r="D525" s="7">
        <v>0</v>
      </c>
      <c r="E525" s="7">
        <v>1.75</v>
      </c>
      <c r="F525" s="2" t="s">
        <v>166</v>
      </c>
    </row>
    <row r="526" spans="1:6" ht="14" x14ac:dyDescent="0.15">
      <c r="A526" s="5" t="s">
        <v>70</v>
      </c>
      <c r="B526" s="6">
        <v>977223.77</v>
      </c>
      <c r="C526" s="6">
        <v>558413.57999999996</v>
      </c>
      <c r="D526" s="7">
        <v>0</v>
      </c>
      <c r="E526" s="7">
        <v>1.75</v>
      </c>
      <c r="F526" s="2" t="s">
        <v>166</v>
      </c>
    </row>
    <row r="527" spans="1:6" ht="14" x14ac:dyDescent="0.15">
      <c r="A527" s="5" t="s">
        <v>83</v>
      </c>
      <c r="B527" s="6">
        <v>7331370.96</v>
      </c>
      <c r="C527" s="6">
        <v>1293771.3500000001</v>
      </c>
      <c r="D527" s="7">
        <v>0</v>
      </c>
      <c r="E527" s="7">
        <v>5.67</v>
      </c>
      <c r="F527" s="2" t="s">
        <v>166</v>
      </c>
    </row>
    <row r="528" spans="1:6" ht="14" x14ac:dyDescent="0.15">
      <c r="A528" s="5" t="s">
        <v>84</v>
      </c>
      <c r="B528" s="6">
        <v>7331370.96</v>
      </c>
      <c r="C528" s="6">
        <v>1293771.3500000001</v>
      </c>
      <c r="D528" s="7">
        <v>0</v>
      </c>
      <c r="E528" s="7">
        <v>5.67</v>
      </c>
      <c r="F528" s="2" t="s">
        <v>166</v>
      </c>
    </row>
    <row r="529" spans="1:6" ht="14" x14ac:dyDescent="0.15">
      <c r="A529" s="5" t="s">
        <v>85</v>
      </c>
      <c r="B529" s="6">
        <v>7331370.96</v>
      </c>
      <c r="C529" s="6">
        <v>1293771.3500000001</v>
      </c>
      <c r="D529" s="7">
        <v>0</v>
      </c>
      <c r="E529" s="7">
        <v>5.67</v>
      </c>
      <c r="F529" s="2" t="s">
        <v>166</v>
      </c>
    </row>
    <row r="530" spans="1:6" ht="14" x14ac:dyDescent="0.15">
      <c r="A530" s="5" t="s">
        <v>23</v>
      </c>
      <c r="B530" s="6">
        <v>44395502.75</v>
      </c>
      <c r="C530" s="6">
        <v>1930239.25</v>
      </c>
      <c r="D530" s="7">
        <v>0</v>
      </c>
      <c r="E530" s="7">
        <v>23</v>
      </c>
      <c r="F530" s="2" t="s">
        <v>166</v>
      </c>
    </row>
    <row r="531" spans="1:6" ht="14" x14ac:dyDescent="0.15">
      <c r="A531" s="5" t="s">
        <v>24</v>
      </c>
      <c r="B531" s="6">
        <v>26367464.550000001</v>
      </c>
      <c r="C531" s="6">
        <v>2636746.46</v>
      </c>
      <c r="D531" s="7">
        <v>0</v>
      </c>
      <c r="E531" s="7">
        <v>10</v>
      </c>
      <c r="F531" s="2" t="s">
        <v>166</v>
      </c>
    </row>
    <row r="532" spans="1:6" ht="14" x14ac:dyDescent="0.15">
      <c r="A532" s="5" t="s">
        <v>25</v>
      </c>
      <c r="B532" s="6">
        <v>54095429.579999998</v>
      </c>
      <c r="C532" s="6">
        <v>1502650.82</v>
      </c>
      <c r="D532" s="7">
        <v>0</v>
      </c>
      <c r="E532" s="7">
        <v>36</v>
      </c>
      <c r="F532" s="2" t="s">
        <v>166</v>
      </c>
    </row>
    <row r="533" spans="1:6" ht="14" x14ac:dyDescent="0.15">
      <c r="A533" s="5" t="s">
        <v>26</v>
      </c>
      <c r="B533" s="6">
        <v>8302210.4000000004</v>
      </c>
      <c r="C533" s="6">
        <v>754746.4</v>
      </c>
      <c r="D533" s="7">
        <v>0</v>
      </c>
      <c r="E533" s="7">
        <v>11</v>
      </c>
      <c r="F533" s="2" t="s">
        <v>166</v>
      </c>
    </row>
    <row r="534" spans="1:6" ht="14" x14ac:dyDescent="0.15">
      <c r="A534" s="5" t="s">
        <v>27</v>
      </c>
      <c r="B534" s="6">
        <v>6536000.7699999996</v>
      </c>
      <c r="C534" s="6">
        <v>933714.4</v>
      </c>
      <c r="D534" s="7">
        <v>0</v>
      </c>
      <c r="E534" s="7">
        <v>7</v>
      </c>
      <c r="F534" s="2" t="s">
        <v>166</v>
      </c>
    </row>
    <row r="535" spans="1:6" ht="14" x14ac:dyDescent="0.15">
      <c r="A535" s="5" t="s">
        <v>28</v>
      </c>
      <c r="B535" s="6">
        <v>6689618.1200000001</v>
      </c>
      <c r="C535" s="6">
        <v>836202.27</v>
      </c>
      <c r="D535" s="7">
        <v>0</v>
      </c>
      <c r="E535" s="7">
        <v>8</v>
      </c>
      <c r="F535" s="2" t="s">
        <v>166</v>
      </c>
    </row>
    <row r="536" spans="1:6" ht="14" x14ac:dyDescent="0.15">
      <c r="A536" s="5" t="s">
        <v>86</v>
      </c>
      <c r="B536" s="6">
        <v>5462463.6299999999</v>
      </c>
      <c r="C536" s="6">
        <v>1820821.21</v>
      </c>
      <c r="D536" s="7">
        <v>0</v>
      </c>
      <c r="E536" s="7">
        <v>3</v>
      </c>
      <c r="F536" s="2" t="s">
        <v>166</v>
      </c>
    </row>
    <row r="537" spans="1:6" ht="14" x14ac:dyDescent="0.15">
      <c r="A537" s="5" t="s">
        <v>87</v>
      </c>
      <c r="B537" s="6">
        <v>5462463.6299999999</v>
      </c>
      <c r="C537" s="6">
        <v>1820821.21</v>
      </c>
      <c r="D537" s="7">
        <v>0</v>
      </c>
      <c r="E537" s="7">
        <v>3</v>
      </c>
      <c r="F537" s="2" t="s">
        <v>166</v>
      </c>
    </row>
    <row r="538" spans="1:6" ht="14" x14ac:dyDescent="0.15">
      <c r="A538" s="5" t="s">
        <v>92</v>
      </c>
      <c r="B538" s="6">
        <v>1857337.52</v>
      </c>
      <c r="C538" s="6">
        <v>1238225.01</v>
      </c>
      <c r="D538" s="7">
        <v>0</v>
      </c>
      <c r="E538" s="7">
        <v>1.5</v>
      </c>
      <c r="F538" s="2" t="s">
        <v>166</v>
      </c>
    </row>
    <row r="539" spans="1:6" ht="14" x14ac:dyDescent="0.15">
      <c r="A539" s="5" t="s">
        <v>93</v>
      </c>
      <c r="B539" s="6">
        <v>1857337.52</v>
      </c>
      <c r="C539" s="6">
        <v>1238225.01</v>
      </c>
      <c r="D539" s="7">
        <v>0</v>
      </c>
      <c r="E539" s="7">
        <v>1.5</v>
      </c>
      <c r="F539" s="2" t="s">
        <v>166</v>
      </c>
    </row>
    <row r="540" spans="1:6" ht="14" x14ac:dyDescent="0.15">
      <c r="A540" s="5" t="s">
        <v>64</v>
      </c>
      <c r="B540" s="6">
        <v>1029473.17</v>
      </c>
      <c r="C540" s="6">
        <v>514736.59</v>
      </c>
      <c r="D540" s="7">
        <v>0</v>
      </c>
      <c r="E540" s="7">
        <v>2</v>
      </c>
      <c r="F540" s="2" t="s">
        <v>166</v>
      </c>
    </row>
    <row r="541" spans="1:6" ht="14" x14ac:dyDescent="0.15">
      <c r="A541" s="5" t="s">
        <v>65</v>
      </c>
      <c r="B541" s="6">
        <v>1029473.17</v>
      </c>
      <c r="C541" s="6">
        <v>514736.59</v>
      </c>
      <c r="D541" s="7">
        <v>0</v>
      </c>
      <c r="E541" s="7">
        <v>2</v>
      </c>
      <c r="F541" s="2" t="s">
        <v>166</v>
      </c>
    </row>
    <row r="542" spans="1:6" ht="14" x14ac:dyDescent="0.15">
      <c r="A542" s="5" t="s">
        <v>66</v>
      </c>
      <c r="B542" s="6">
        <v>1029473.17</v>
      </c>
      <c r="C542" s="6">
        <v>514736.59</v>
      </c>
      <c r="D542" s="7">
        <v>0</v>
      </c>
      <c r="E542" s="7">
        <v>2</v>
      </c>
      <c r="F542" s="2" t="s">
        <v>166</v>
      </c>
    </row>
    <row r="543" spans="1:6" ht="14" x14ac:dyDescent="0.15">
      <c r="A543" s="5" t="s">
        <v>30</v>
      </c>
      <c r="B543" s="6">
        <v>49712938.520000003</v>
      </c>
      <c r="C543" s="6">
        <v>2367282.79</v>
      </c>
      <c r="D543" s="7">
        <v>0</v>
      </c>
      <c r="E543" s="7">
        <v>21</v>
      </c>
      <c r="F543" s="2" t="s">
        <v>166</v>
      </c>
    </row>
    <row r="544" spans="1:6" ht="14" x14ac:dyDescent="0.15">
      <c r="A544" s="5" t="s">
        <v>67</v>
      </c>
      <c r="B544" s="6">
        <v>148016.57</v>
      </c>
      <c r="C544" s="6">
        <v>49338.86</v>
      </c>
      <c r="D544" s="7">
        <v>0</v>
      </c>
      <c r="E544" s="7">
        <v>3</v>
      </c>
      <c r="F544" s="2" t="s">
        <v>166</v>
      </c>
    </row>
    <row r="545" spans="1:6" ht="14" x14ac:dyDescent="0.15">
      <c r="A545" s="5" t="s">
        <v>68</v>
      </c>
      <c r="B545" s="6">
        <v>148016.57</v>
      </c>
      <c r="C545" s="6">
        <v>49338.86</v>
      </c>
      <c r="D545" s="7">
        <v>0</v>
      </c>
      <c r="E545" s="7">
        <v>3</v>
      </c>
      <c r="F545" s="2" t="s">
        <v>166</v>
      </c>
    </row>
    <row r="546" spans="1:6" ht="14" x14ac:dyDescent="0.15">
      <c r="A546" s="5" t="s">
        <v>31</v>
      </c>
      <c r="B546" s="6">
        <v>9555653.2699999996</v>
      </c>
      <c r="C546" s="6">
        <v>1194456.6599999999</v>
      </c>
      <c r="D546" s="7">
        <v>0</v>
      </c>
      <c r="E546" s="7">
        <v>8</v>
      </c>
      <c r="F546" s="2" t="s">
        <v>166</v>
      </c>
    </row>
    <row r="547" spans="1:6" ht="14" x14ac:dyDescent="0.15">
      <c r="A547" s="5" t="s">
        <v>32</v>
      </c>
      <c r="B547" s="6">
        <v>544294.75</v>
      </c>
      <c r="C547" s="6">
        <v>90715.79</v>
      </c>
      <c r="D547" s="7">
        <v>0</v>
      </c>
      <c r="E547" s="7">
        <v>6</v>
      </c>
      <c r="F547" s="2" t="s">
        <v>166</v>
      </c>
    </row>
    <row r="548" spans="1:6" ht="14" x14ac:dyDescent="0.15">
      <c r="A548" s="5" t="s">
        <v>33</v>
      </c>
      <c r="B548" s="6">
        <v>2042462.92</v>
      </c>
      <c r="C548" s="6">
        <v>340410.49</v>
      </c>
      <c r="D548" s="7">
        <v>0</v>
      </c>
      <c r="E548" s="7">
        <v>6</v>
      </c>
      <c r="F548" s="2" t="s">
        <v>166</v>
      </c>
    </row>
    <row r="549" spans="1:6" ht="14" x14ac:dyDescent="0.15">
      <c r="A549" s="5" t="s">
        <v>34</v>
      </c>
      <c r="B549" s="6">
        <v>23180217.449999999</v>
      </c>
      <c r="C549" s="6">
        <v>2318021.75</v>
      </c>
      <c r="D549" s="7">
        <v>0</v>
      </c>
      <c r="E549" s="7">
        <v>10</v>
      </c>
      <c r="F549" s="2" t="s">
        <v>166</v>
      </c>
    </row>
    <row r="550" spans="1:6" ht="14" x14ac:dyDescent="0.15">
      <c r="A550" s="5" t="s">
        <v>35</v>
      </c>
      <c r="B550" s="6">
        <v>10842965.439999999</v>
      </c>
      <c r="C550" s="6">
        <v>1355370.68</v>
      </c>
      <c r="D550" s="7">
        <v>0</v>
      </c>
      <c r="E550" s="7">
        <v>8</v>
      </c>
      <c r="F550" s="2" t="s">
        <v>166</v>
      </c>
    </row>
    <row r="551" spans="1:6" ht="14" x14ac:dyDescent="0.15">
      <c r="A551" s="5" t="s">
        <v>36</v>
      </c>
      <c r="B551" s="6">
        <v>3020230.71</v>
      </c>
      <c r="C551" s="6">
        <v>188764.42</v>
      </c>
      <c r="D551" s="7">
        <v>0</v>
      </c>
      <c r="E551" s="7">
        <v>16</v>
      </c>
      <c r="F551" s="2" t="s">
        <v>166</v>
      </c>
    </row>
    <row r="552" spans="1:6" ht="14" x14ac:dyDescent="0.15">
      <c r="A552" s="5" t="s">
        <v>10</v>
      </c>
      <c r="B552" s="6">
        <v>23575558.600000001</v>
      </c>
      <c r="C552" s="6">
        <v>760501.89</v>
      </c>
      <c r="D552" s="7">
        <v>669</v>
      </c>
      <c r="E552" s="7">
        <v>31</v>
      </c>
      <c r="F552" s="2" t="s">
        <v>167</v>
      </c>
    </row>
    <row r="553" spans="1:6" ht="14" x14ac:dyDescent="0.15">
      <c r="A553" s="5" t="s">
        <v>11</v>
      </c>
      <c r="B553" s="6">
        <v>3259435.36</v>
      </c>
      <c r="C553" s="6">
        <v>232816.81</v>
      </c>
      <c r="D553" s="7">
        <v>174</v>
      </c>
      <c r="E553" s="7">
        <v>14</v>
      </c>
      <c r="F553" s="2" t="s">
        <v>167</v>
      </c>
    </row>
    <row r="554" spans="1:6" ht="14" x14ac:dyDescent="0.15">
      <c r="A554" s="5" t="s">
        <v>37</v>
      </c>
      <c r="B554" s="6">
        <v>9059268.9600000009</v>
      </c>
      <c r="C554" s="6">
        <v>696866.84</v>
      </c>
      <c r="D554" s="7">
        <v>252</v>
      </c>
      <c r="E554" s="7">
        <v>13</v>
      </c>
      <c r="F554" s="2" t="s">
        <v>167</v>
      </c>
    </row>
    <row r="555" spans="1:6" ht="14" x14ac:dyDescent="0.15">
      <c r="A555" s="5" t="s">
        <v>13</v>
      </c>
      <c r="B555" s="6">
        <v>6817574.9100000001</v>
      </c>
      <c r="C555" s="6">
        <v>524428.84</v>
      </c>
      <c r="D555" s="7">
        <v>243</v>
      </c>
      <c r="E555" s="7">
        <v>13</v>
      </c>
      <c r="F555" s="2" t="s">
        <v>167</v>
      </c>
    </row>
    <row r="556" spans="1:6" ht="14" x14ac:dyDescent="0.15">
      <c r="A556" s="5" t="s">
        <v>38</v>
      </c>
      <c r="B556" s="6">
        <v>5357094.8499999996</v>
      </c>
      <c r="C556" s="6">
        <v>714279.31</v>
      </c>
      <c r="D556" s="7">
        <v>128</v>
      </c>
      <c r="E556" s="7">
        <v>7.5</v>
      </c>
      <c r="F556" s="2" t="s">
        <v>167</v>
      </c>
    </row>
    <row r="557" spans="1:6" ht="14" x14ac:dyDescent="0.15">
      <c r="A557" s="5" t="s">
        <v>39</v>
      </c>
      <c r="B557" s="6">
        <v>5357094.8499999996</v>
      </c>
      <c r="C557" s="6">
        <v>714279.31</v>
      </c>
      <c r="D557" s="7">
        <v>128</v>
      </c>
      <c r="E557" s="7">
        <v>7.5</v>
      </c>
      <c r="F557" s="2" t="s">
        <v>167</v>
      </c>
    </row>
    <row r="558" spans="1:6" ht="14" x14ac:dyDescent="0.15">
      <c r="A558" s="5" t="s">
        <v>88</v>
      </c>
      <c r="B558" s="6">
        <v>3199787.6</v>
      </c>
      <c r="C558" s="6">
        <v>1066595.8700000001</v>
      </c>
      <c r="D558" s="7">
        <v>82</v>
      </c>
      <c r="E558" s="7">
        <v>3</v>
      </c>
      <c r="F558" s="2" t="s">
        <v>167</v>
      </c>
    </row>
    <row r="559" spans="1:6" ht="14" x14ac:dyDescent="0.15">
      <c r="A559" s="5" t="s">
        <v>89</v>
      </c>
      <c r="B559" s="6">
        <v>3199787.6</v>
      </c>
      <c r="C559" s="6">
        <v>1066595.8700000001</v>
      </c>
      <c r="D559" s="7">
        <v>82</v>
      </c>
      <c r="E559" s="7">
        <v>3</v>
      </c>
      <c r="F559" s="2" t="s">
        <v>167</v>
      </c>
    </row>
    <row r="560" spans="1:6" ht="14" x14ac:dyDescent="0.15">
      <c r="A560" s="5" t="s">
        <v>40</v>
      </c>
      <c r="B560" s="6">
        <v>24544427.109999999</v>
      </c>
      <c r="C560" s="6">
        <v>4090737.85</v>
      </c>
      <c r="D560" s="7">
        <v>220</v>
      </c>
      <c r="E560" s="7">
        <v>6</v>
      </c>
      <c r="F560" s="2" t="s">
        <v>167</v>
      </c>
    </row>
    <row r="561" spans="1:6" ht="14" x14ac:dyDescent="0.15">
      <c r="A561" s="5" t="s">
        <v>41</v>
      </c>
      <c r="B561" s="6">
        <v>24544427.109999999</v>
      </c>
      <c r="C561" s="6">
        <v>4090737.85</v>
      </c>
      <c r="D561" s="7">
        <v>220</v>
      </c>
      <c r="E561" s="7">
        <v>6</v>
      </c>
      <c r="F561" s="2" t="s">
        <v>167</v>
      </c>
    </row>
    <row r="562" spans="1:6" ht="14" x14ac:dyDescent="0.15">
      <c r="A562" s="5" t="s">
        <v>42</v>
      </c>
      <c r="B562" s="6">
        <v>758823.24</v>
      </c>
      <c r="C562" s="6">
        <v>379411.62</v>
      </c>
      <c r="D562" s="7">
        <v>27.4</v>
      </c>
      <c r="E562" s="7">
        <v>2</v>
      </c>
      <c r="F562" s="2" t="s">
        <v>167</v>
      </c>
    </row>
    <row r="563" spans="1:6" ht="14" x14ac:dyDescent="0.15">
      <c r="A563" s="5" t="s">
        <v>43</v>
      </c>
      <c r="B563" s="6">
        <v>758823.24</v>
      </c>
      <c r="C563" s="6">
        <v>379411.62</v>
      </c>
      <c r="D563" s="7">
        <v>27.4</v>
      </c>
      <c r="E563" s="7">
        <v>2</v>
      </c>
      <c r="F563" s="2" t="s">
        <v>167</v>
      </c>
    </row>
    <row r="564" spans="1:6" ht="14" x14ac:dyDescent="0.15">
      <c r="A564" s="5" t="s">
        <v>44</v>
      </c>
      <c r="B564" s="6">
        <v>758823.24</v>
      </c>
      <c r="C564" s="6">
        <v>379411.62</v>
      </c>
      <c r="D564" s="7">
        <v>27.4</v>
      </c>
      <c r="E564" s="7">
        <v>2</v>
      </c>
      <c r="F564" s="2" t="s">
        <v>167</v>
      </c>
    </row>
    <row r="565" spans="1:6" ht="14" x14ac:dyDescent="0.15">
      <c r="A565" s="5" t="s">
        <v>45</v>
      </c>
      <c r="B565" s="6">
        <v>758823.24</v>
      </c>
      <c r="C565" s="6">
        <v>379411.62</v>
      </c>
      <c r="D565" s="7">
        <v>27.4</v>
      </c>
      <c r="E565" s="7">
        <v>2</v>
      </c>
      <c r="F565" s="2" t="s">
        <v>167</v>
      </c>
    </row>
    <row r="566" spans="1:6" ht="14" x14ac:dyDescent="0.15">
      <c r="A566" s="5" t="s">
        <v>46</v>
      </c>
      <c r="B566" s="6">
        <v>758823.24</v>
      </c>
      <c r="C566" s="6">
        <v>379411.62</v>
      </c>
      <c r="D566" s="7">
        <v>27.4</v>
      </c>
      <c r="E566" s="7">
        <v>2</v>
      </c>
      <c r="F566" s="2" t="s">
        <v>167</v>
      </c>
    </row>
    <row r="567" spans="1:6" ht="14" x14ac:dyDescent="0.15">
      <c r="A567" s="5" t="s">
        <v>15</v>
      </c>
      <c r="B567" s="6">
        <v>64791471.32</v>
      </c>
      <c r="C567" s="6">
        <v>2699644.64</v>
      </c>
      <c r="D567" s="7">
        <v>780</v>
      </c>
      <c r="E567" s="7">
        <v>24</v>
      </c>
      <c r="F567" s="2" t="s">
        <v>167</v>
      </c>
    </row>
    <row r="568" spans="1:6" ht="14" x14ac:dyDescent="0.15">
      <c r="A568" s="5" t="s">
        <v>74</v>
      </c>
      <c r="B568" s="6">
        <v>1220311.53</v>
      </c>
      <c r="C568" s="6">
        <v>348660.44</v>
      </c>
      <c r="D568" s="7">
        <v>44</v>
      </c>
      <c r="E568" s="7">
        <v>3.5</v>
      </c>
      <c r="F568" s="2" t="s">
        <v>167</v>
      </c>
    </row>
    <row r="569" spans="1:6" ht="14" x14ac:dyDescent="0.15">
      <c r="A569" s="5" t="s">
        <v>73</v>
      </c>
      <c r="B569" s="6">
        <v>1220311.53</v>
      </c>
      <c r="C569" s="6">
        <v>348660.44</v>
      </c>
      <c r="D569" s="7">
        <v>44</v>
      </c>
      <c r="E569" s="7">
        <v>3.5</v>
      </c>
      <c r="F569" s="2" t="s">
        <v>167</v>
      </c>
    </row>
    <row r="570" spans="1:6" ht="14" x14ac:dyDescent="0.15">
      <c r="A570" s="5" t="s">
        <v>47</v>
      </c>
      <c r="B570" s="6">
        <v>1379573.45</v>
      </c>
      <c r="C570" s="6">
        <v>344893.36</v>
      </c>
      <c r="D570" s="7">
        <v>61</v>
      </c>
      <c r="E570" s="7">
        <v>4</v>
      </c>
      <c r="F570" s="2" t="s">
        <v>167</v>
      </c>
    </row>
    <row r="571" spans="1:6" ht="14" x14ac:dyDescent="0.15">
      <c r="A571" s="5" t="s">
        <v>48</v>
      </c>
      <c r="B571" s="6">
        <v>1379573.45</v>
      </c>
      <c r="C571" s="6">
        <v>344893.36</v>
      </c>
      <c r="D571" s="7">
        <v>61</v>
      </c>
      <c r="E571" s="7">
        <v>4</v>
      </c>
      <c r="F571" s="2" t="s">
        <v>167</v>
      </c>
    </row>
    <row r="572" spans="1:6" ht="14" x14ac:dyDescent="0.15">
      <c r="A572" s="5" t="s">
        <v>17</v>
      </c>
      <c r="B572" s="6">
        <v>15062793.859999999</v>
      </c>
      <c r="C572" s="6">
        <v>1882849.23</v>
      </c>
      <c r="D572" s="7">
        <v>218</v>
      </c>
      <c r="E572" s="7">
        <v>8</v>
      </c>
      <c r="F572" s="2" t="s">
        <v>167</v>
      </c>
    </row>
    <row r="573" spans="1:6" ht="14" x14ac:dyDescent="0.15">
      <c r="A573" s="5" t="s">
        <v>49</v>
      </c>
      <c r="B573" s="6">
        <v>347684.92</v>
      </c>
      <c r="C573" s="6">
        <v>115894.97</v>
      </c>
      <c r="D573" s="7">
        <v>21</v>
      </c>
      <c r="E573" s="7">
        <v>3</v>
      </c>
      <c r="F573" s="2" t="s">
        <v>167</v>
      </c>
    </row>
    <row r="574" spans="1:6" ht="14" x14ac:dyDescent="0.15">
      <c r="A574" s="5" t="s">
        <v>50</v>
      </c>
      <c r="B574" s="6">
        <v>347684.92</v>
      </c>
      <c r="C574" s="6">
        <v>115894.97</v>
      </c>
      <c r="D574" s="7">
        <v>21</v>
      </c>
      <c r="E574" s="7">
        <v>3</v>
      </c>
      <c r="F574" s="2" t="s">
        <v>167</v>
      </c>
    </row>
    <row r="575" spans="1:6" ht="14" x14ac:dyDescent="0.15">
      <c r="A575" s="5" t="s">
        <v>18</v>
      </c>
      <c r="B575" s="6">
        <v>22328126.870000001</v>
      </c>
      <c r="C575" s="6">
        <v>2029829.72</v>
      </c>
      <c r="D575" s="7">
        <v>375</v>
      </c>
      <c r="E575" s="7">
        <v>11</v>
      </c>
      <c r="F575" s="2" t="s">
        <v>167</v>
      </c>
    </row>
    <row r="576" spans="1:6" ht="14" x14ac:dyDescent="0.15">
      <c r="A576" s="5" t="s">
        <v>51</v>
      </c>
      <c r="B576" s="6">
        <v>3232485.6</v>
      </c>
      <c r="C576" s="6">
        <v>881586.98</v>
      </c>
      <c r="D576" s="7">
        <v>72.33</v>
      </c>
      <c r="E576" s="7">
        <v>3.67</v>
      </c>
      <c r="F576" s="2" t="s">
        <v>167</v>
      </c>
    </row>
    <row r="577" spans="1:6" ht="14" x14ac:dyDescent="0.15">
      <c r="A577" s="5" t="s">
        <v>52</v>
      </c>
      <c r="B577" s="6">
        <v>3232485.6</v>
      </c>
      <c r="C577" s="6">
        <v>881586.98</v>
      </c>
      <c r="D577" s="7">
        <v>72.33</v>
      </c>
      <c r="E577" s="7">
        <v>3.67</v>
      </c>
      <c r="F577" s="2" t="s">
        <v>167</v>
      </c>
    </row>
    <row r="578" spans="1:6" ht="14" x14ac:dyDescent="0.15">
      <c r="A578" s="5" t="s">
        <v>53</v>
      </c>
      <c r="B578" s="6">
        <v>3232485.6</v>
      </c>
      <c r="C578" s="6">
        <v>881586.98</v>
      </c>
      <c r="D578" s="7">
        <v>72.33</v>
      </c>
      <c r="E578" s="7">
        <v>3.67</v>
      </c>
      <c r="F578" s="2" t="s">
        <v>167</v>
      </c>
    </row>
    <row r="579" spans="1:6" ht="14" x14ac:dyDescent="0.15">
      <c r="A579" s="5" t="s">
        <v>54</v>
      </c>
      <c r="B579" s="6">
        <v>240472.02</v>
      </c>
      <c r="C579" s="6">
        <v>137412.57999999999</v>
      </c>
      <c r="D579" s="7">
        <v>19</v>
      </c>
      <c r="E579" s="7">
        <v>1.75</v>
      </c>
      <c r="F579" s="2" t="s">
        <v>167</v>
      </c>
    </row>
    <row r="580" spans="1:6" ht="14" x14ac:dyDescent="0.15">
      <c r="A580" s="5" t="s">
        <v>55</v>
      </c>
      <c r="B580" s="6">
        <v>240472.02</v>
      </c>
      <c r="C580" s="6">
        <v>137412.57999999999</v>
      </c>
      <c r="D580" s="7">
        <v>19</v>
      </c>
      <c r="E580" s="7">
        <v>1.75</v>
      </c>
      <c r="F580" s="2" t="s">
        <v>167</v>
      </c>
    </row>
    <row r="581" spans="1:6" ht="14" x14ac:dyDescent="0.15">
      <c r="A581" s="5" t="s">
        <v>56</v>
      </c>
      <c r="B581" s="6">
        <v>240472.02</v>
      </c>
      <c r="C581" s="6">
        <v>137412.57999999999</v>
      </c>
      <c r="D581" s="7">
        <v>19</v>
      </c>
      <c r="E581" s="7">
        <v>1.75</v>
      </c>
      <c r="F581" s="2" t="s">
        <v>167</v>
      </c>
    </row>
    <row r="582" spans="1:6" ht="14" x14ac:dyDescent="0.15">
      <c r="A582" s="5" t="s">
        <v>57</v>
      </c>
      <c r="B582" s="6">
        <v>240472.02</v>
      </c>
      <c r="C582" s="6">
        <v>137412.57999999999</v>
      </c>
      <c r="D582" s="7">
        <v>19</v>
      </c>
      <c r="E582" s="7">
        <v>1.75</v>
      </c>
      <c r="F582" s="2" t="s">
        <v>167</v>
      </c>
    </row>
    <row r="583" spans="1:6" ht="14" x14ac:dyDescent="0.15">
      <c r="A583" s="5" t="s">
        <v>58</v>
      </c>
      <c r="B583" s="6">
        <v>1879430.83</v>
      </c>
      <c r="C583" s="6">
        <v>341714.7</v>
      </c>
      <c r="D583" s="7">
        <v>52.5</v>
      </c>
      <c r="E583" s="7">
        <v>5.5</v>
      </c>
      <c r="F583" s="2" t="s">
        <v>167</v>
      </c>
    </row>
    <row r="584" spans="1:6" ht="14" x14ac:dyDescent="0.15">
      <c r="A584" s="5" t="s">
        <v>59</v>
      </c>
      <c r="B584" s="6">
        <v>1879430.83</v>
      </c>
      <c r="C584" s="6">
        <v>341714.7</v>
      </c>
      <c r="D584" s="7">
        <v>52.5</v>
      </c>
      <c r="E584" s="7">
        <v>5.5</v>
      </c>
      <c r="F584" s="2" t="s">
        <v>167</v>
      </c>
    </row>
    <row r="585" spans="1:6" ht="14" x14ac:dyDescent="0.15">
      <c r="A585" s="5" t="s">
        <v>90</v>
      </c>
      <c r="B585" s="6">
        <v>2243684.66</v>
      </c>
      <c r="C585" s="6">
        <v>1121842.33</v>
      </c>
      <c r="D585" s="7">
        <v>60.5</v>
      </c>
      <c r="E585" s="7">
        <v>2</v>
      </c>
      <c r="F585" s="2" t="s">
        <v>167</v>
      </c>
    </row>
    <row r="586" spans="1:6" ht="14" x14ac:dyDescent="0.15">
      <c r="A586" s="5" t="s">
        <v>91</v>
      </c>
      <c r="B586" s="6">
        <v>2243684.66</v>
      </c>
      <c r="C586" s="6">
        <v>1121842.33</v>
      </c>
      <c r="D586" s="7">
        <v>60.5</v>
      </c>
      <c r="E586" s="7">
        <v>2</v>
      </c>
      <c r="F586" s="2" t="s">
        <v>167</v>
      </c>
    </row>
    <row r="587" spans="1:6" ht="14" x14ac:dyDescent="0.15">
      <c r="A587" s="5" t="s">
        <v>20</v>
      </c>
      <c r="B587" s="6">
        <v>29603585.390000001</v>
      </c>
      <c r="C587" s="6">
        <v>2960358.54</v>
      </c>
      <c r="D587" s="7">
        <v>339</v>
      </c>
      <c r="E587" s="7">
        <v>10</v>
      </c>
      <c r="F587" s="2" t="s">
        <v>167</v>
      </c>
    </row>
    <row r="588" spans="1:6" ht="14" x14ac:dyDescent="0.15">
      <c r="A588" s="5" t="s">
        <v>21</v>
      </c>
      <c r="B588" s="6">
        <v>2598067.65</v>
      </c>
      <c r="C588" s="6">
        <v>324758.46000000002</v>
      </c>
      <c r="D588" s="7">
        <v>110</v>
      </c>
      <c r="E588" s="7">
        <v>8</v>
      </c>
      <c r="F588" s="2" t="s">
        <v>167</v>
      </c>
    </row>
    <row r="589" spans="1:6" ht="14" x14ac:dyDescent="0.15">
      <c r="A589" s="5" t="s">
        <v>75</v>
      </c>
      <c r="B589" s="6">
        <v>7149084.9699999997</v>
      </c>
      <c r="C589" s="6">
        <v>2383028.3199999998</v>
      </c>
      <c r="D589" s="7">
        <v>103.5</v>
      </c>
      <c r="E589" s="7">
        <v>3</v>
      </c>
      <c r="F589" s="2" t="s">
        <v>167</v>
      </c>
    </row>
    <row r="590" spans="1:6" ht="14" x14ac:dyDescent="0.15">
      <c r="A590" s="5" t="s">
        <v>76</v>
      </c>
      <c r="B590" s="6">
        <v>7149084.9699999997</v>
      </c>
      <c r="C590" s="6">
        <v>2383028.3199999998</v>
      </c>
      <c r="D590" s="7">
        <v>103.5</v>
      </c>
      <c r="E590" s="7">
        <v>3</v>
      </c>
      <c r="F590" s="2" t="s">
        <v>167</v>
      </c>
    </row>
    <row r="591" spans="1:6" ht="14" x14ac:dyDescent="0.15">
      <c r="A591" s="5" t="s">
        <v>22</v>
      </c>
      <c r="B591" s="6">
        <v>10131167.5</v>
      </c>
      <c r="C591" s="6">
        <v>1013116.75</v>
      </c>
      <c r="D591" s="7">
        <v>224</v>
      </c>
      <c r="E591" s="7">
        <v>10</v>
      </c>
      <c r="F591" s="2" t="s">
        <v>167</v>
      </c>
    </row>
    <row r="592" spans="1:6" ht="14" x14ac:dyDescent="0.15">
      <c r="A592" s="5" t="s">
        <v>71</v>
      </c>
      <c r="B592" s="6">
        <v>9474286.4800000004</v>
      </c>
      <c r="C592" s="6">
        <v>1353469.5</v>
      </c>
      <c r="D592" s="7">
        <v>175</v>
      </c>
      <c r="E592" s="7">
        <v>7</v>
      </c>
      <c r="F592" s="2" t="s">
        <v>167</v>
      </c>
    </row>
    <row r="593" spans="1:6" ht="14" x14ac:dyDescent="0.15">
      <c r="A593" s="5" t="s">
        <v>69</v>
      </c>
      <c r="B593" s="6">
        <v>9474286.4800000004</v>
      </c>
      <c r="C593" s="6">
        <v>1353469.5</v>
      </c>
      <c r="D593" s="7">
        <v>175</v>
      </c>
      <c r="E593" s="7">
        <v>7</v>
      </c>
      <c r="F593" s="2" t="s">
        <v>167</v>
      </c>
    </row>
    <row r="594" spans="1:6" ht="14" x14ac:dyDescent="0.15">
      <c r="A594" s="5" t="s">
        <v>60</v>
      </c>
      <c r="B594" s="6">
        <v>204361.57</v>
      </c>
      <c r="C594" s="6">
        <v>116778.04</v>
      </c>
      <c r="D594" s="7">
        <v>13</v>
      </c>
      <c r="E594" s="7">
        <v>1.75</v>
      </c>
      <c r="F594" s="2" t="s">
        <v>167</v>
      </c>
    </row>
    <row r="595" spans="1:6" ht="14" x14ac:dyDescent="0.15">
      <c r="A595" s="5" t="s">
        <v>77</v>
      </c>
      <c r="B595" s="6">
        <v>204361.57</v>
      </c>
      <c r="C595" s="6">
        <v>116778.04</v>
      </c>
      <c r="D595" s="7">
        <v>13</v>
      </c>
      <c r="E595" s="7">
        <v>1.75</v>
      </c>
      <c r="F595" s="2" t="s">
        <v>167</v>
      </c>
    </row>
    <row r="596" spans="1:6" ht="14" x14ac:dyDescent="0.15">
      <c r="A596" s="5" t="s">
        <v>78</v>
      </c>
      <c r="B596" s="6">
        <v>204361.57</v>
      </c>
      <c r="C596" s="6">
        <v>116778.04</v>
      </c>
      <c r="D596" s="7">
        <v>13</v>
      </c>
      <c r="E596" s="7">
        <v>1.75</v>
      </c>
      <c r="F596" s="2" t="s">
        <v>167</v>
      </c>
    </row>
    <row r="597" spans="1:6" ht="14" x14ac:dyDescent="0.15">
      <c r="A597" s="5" t="s">
        <v>61</v>
      </c>
      <c r="B597" s="6">
        <v>204361.57</v>
      </c>
      <c r="C597" s="6">
        <v>116778.04</v>
      </c>
      <c r="D597" s="7">
        <v>13</v>
      </c>
      <c r="E597" s="7">
        <v>1.75</v>
      </c>
      <c r="F597" s="2" t="s">
        <v>167</v>
      </c>
    </row>
    <row r="598" spans="1:6" ht="14" x14ac:dyDescent="0.15">
      <c r="A598" s="5" t="s">
        <v>62</v>
      </c>
      <c r="B598" s="6">
        <v>2947388.95</v>
      </c>
      <c r="C598" s="6">
        <v>1178955.58</v>
      </c>
      <c r="D598" s="7">
        <v>46.5</v>
      </c>
      <c r="E598" s="7">
        <v>2.5</v>
      </c>
      <c r="F598" s="2" t="s">
        <v>167</v>
      </c>
    </row>
    <row r="599" spans="1:6" ht="14" x14ac:dyDescent="0.15">
      <c r="A599" s="5" t="s">
        <v>79</v>
      </c>
      <c r="B599" s="6">
        <v>2947388.95</v>
      </c>
      <c r="C599" s="6">
        <v>1178955.58</v>
      </c>
      <c r="D599" s="7">
        <v>46.5</v>
      </c>
      <c r="E599" s="7">
        <v>2.5</v>
      </c>
      <c r="F599" s="2" t="s">
        <v>167</v>
      </c>
    </row>
    <row r="600" spans="1:6" ht="14" x14ac:dyDescent="0.15">
      <c r="A600" s="5" t="s">
        <v>80</v>
      </c>
      <c r="B600" s="6">
        <v>2947388.95</v>
      </c>
      <c r="C600" s="6">
        <v>1178955.58</v>
      </c>
      <c r="D600" s="7">
        <v>46.5</v>
      </c>
      <c r="E600" s="7">
        <v>2.5</v>
      </c>
      <c r="F600" s="2" t="s">
        <v>167</v>
      </c>
    </row>
    <row r="601" spans="1:6" ht="14" x14ac:dyDescent="0.15">
      <c r="A601" s="5" t="s">
        <v>63</v>
      </c>
      <c r="B601" s="6">
        <v>2947388.95</v>
      </c>
      <c r="C601" s="6">
        <v>1178955.58</v>
      </c>
      <c r="D601" s="7">
        <v>46.5</v>
      </c>
      <c r="E601" s="7">
        <v>2.5</v>
      </c>
      <c r="F601" s="2" t="s">
        <v>167</v>
      </c>
    </row>
    <row r="602" spans="1:6" ht="14" x14ac:dyDescent="0.15">
      <c r="A602" s="5" t="s">
        <v>81</v>
      </c>
      <c r="B602" s="6">
        <v>1423783.6</v>
      </c>
      <c r="C602" s="6">
        <v>813590.63</v>
      </c>
      <c r="D602" s="7">
        <v>31.25</v>
      </c>
      <c r="E602" s="7">
        <v>1.75</v>
      </c>
      <c r="F602" s="2" t="s">
        <v>167</v>
      </c>
    </row>
    <row r="603" spans="1:6" ht="14" x14ac:dyDescent="0.15">
      <c r="A603" s="5" t="s">
        <v>82</v>
      </c>
      <c r="B603" s="6">
        <v>1423783.6</v>
      </c>
      <c r="C603" s="6">
        <v>813590.63</v>
      </c>
      <c r="D603" s="7">
        <v>31.25</v>
      </c>
      <c r="E603" s="7">
        <v>1.75</v>
      </c>
      <c r="F603" s="2" t="s">
        <v>167</v>
      </c>
    </row>
    <row r="604" spans="1:6" ht="14" x14ac:dyDescent="0.15">
      <c r="A604" s="5" t="s">
        <v>72</v>
      </c>
      <c r="B604" s="6">
        <v>1423783.6</v>
      </c>
      <c r="C604" s="6">
        <v>813590.63</v>
      </c>
      <c r="D604" s="7">
        <v>31.25</v>
      </c>
      <c r="E604" s="7">
        <v>1.75</v>
      </c>
      <c r="F604" s="2" t="s">
        <v>167</v>
      </c>
    </row>
    <row r="605" spans="1:6" ht="14" x14ac:dyDescent="0.15">
      <c r="A605" s="5" t="s">
        <v>70</v>
      </c>
      <c r="B605" s="6">
        <v>1423783.6</v>
      </c>
      <c r="C605" s="6">
        <v>813590.63</v>
      </c>
      <c r="D605" s="7">
        <v>31.25</v>
      </c>
      <c r="E605" s="7">
        <v>1.75</v>
      </c>
      <c r="F605" s="2" t="s">
        <v>167</v>
      </c>
    </row>
    <row r="606" spans="1:6" ht="14" x14ac:dyDescent="0.15">
      <c r="A606" s="5" t="s">
        <v>83</v>
      </c>
      <c r="B606" s="6">
        <v>11002681.98</v>
      </c>
      <c r="C606" s="6">
        <v>2357717.5699999998</v>
      </c>
      <c r="D606" s="7">
        <v>152.66999999999999</v>
      </c>
      <c r="E606" s="7">
        <v>4.67</v>
      </c>
      <c r="F606" s="2" t="s">
        <v>167</v>
      </c>
    </row>
    <row r="607" spans="1:6" ht="14" x14ac:dyDescent="0.15">
      <c r="A607" s="5" t="s">
        <v>84</v>
      </c>
      <c r="B607" s="6">
        <v>11002681.98</v>
      </c>
      <c r="C607" s="6">
        <v>2357717.5699999998</v>
      </c>
      <c r="D607" s="7">
        <v>152.66999999999999</v>
      </c>
      <c r="E607" s="7">
        <v>4.67</v>
      </c>
      <c r="F607" s="2" t="s">
        <v>167</v>
      </c>
    </row>
    <row r="608" spans="1:6" ht="14" x14ac:dyDescent="0.15">
      <c r="A608" s="5" t="s">
        <v>85</v>
      </c>
      <c r="B608" s="6">
        <v>11002681.98</v>
      </c>
      <c r="C608" s="6">
        <v>2357717.5699999998</v>
      </c>
      <c r="D608" s="7">
        <v>152.66999999999999</v>
      </c>
      <c r="E608" s="7">
        <v>4.67</v>
      </c>
      <c r="F608" s="2" t="s">
        <v>167</v>
      </c>
    </row>
    <row r="609" spans="1:6" ht="14" x14ac:dyDescent="0.15">
      <c r="A609" s="5" t="s">
        <v>23</v>
      </c>
      <c r="B609" s="6">
        <v>67736796.810000002</v>
      </c>
      <c r="C609" s="6">
        <v>2945078.12</v>
      </c>
      <c r="D609" s="7">
        <v>743</v>
      </c>
      <c r="E609" s="7">
        <v>23</v>
      </c>
      <c r="F609" s="2" t="s">
        <v>167</v>
      </c>
    </row>
    <row r="610" spans="1:6" ht="14" x14ac:dyDescent="0.15">
      <c r="A610" s="5" t="s">
        <v>24</v>
      </c>
      <c r="B610" s="6">
        <v>42847160.740000002</v>
      </c>
      <c r="C610" s="6">
        <v>4284716.07</v>
      </c>
      <c r="D610" s="7">
        <v>360</v>
      </c>
      <c r="E610" s="7">
        <v>10</v>
      </c>
      <c r="F610" s="2" t="s">
        <v>167</v>
      </c>
    </row>
    <row r="611" spans="1:6" ht="14" x14ac:dyDescent="0.15">
      <c r="A611" s="5" t="s">
        <v>25</v>
      </c>
      <c r="B611" s="6">
        <v>81861765.709999993</v>
      </c>
      <c r="C611" s="6">
        <v>2273937.94</v>
      </c>
      <c r="D611" s="7">
        <v>1117</v>
      </c>
      <c r="E611" s="7">
        <v>36</v>
      </c>
      <c r="F611" s="2" t="s">
        <v>167</v>
      </c>
    </row>
    <row r="612" spans="1:6" ht="14" x14ac:dyDescent="0.15">
      <c r="A612" s="5" t="s">
        <v>26</v>
      </c>
      <c r="B612" s="6">
        <v>13234321.01</v>
      </c>
      <c r="C612" s="6">
        <v>1203120.0900000001</v>
      </c>
      <c r="D612" s="7">
        <v>243</v>
      </c>
      <c r="E612" s="7">
        <v>11</v>
      </c>
      <c r="F612" s="2" t="s">
        <v>167</v>
      </c>
    </row>
    <row r="613" spans="1:6" ht="14" x14ac:dyDescent="0.15">
      <c r="A613" s="5" t="s">
        <v>27</v>
      </c>
      <c r="B613" s="6">
        <v>10455652.83</v>
      </c>
      <c r="C613" s="6">
        <v>1493664.69</v>
      </c>
      <c r="D613" s="7">
        <v>205</v>
      </c>
      <c r="E613" s="7">
        <v>7</v>
      </c>
      <c r="F613" s="2" t="s">
        <v>167</v>
      </c>
    </row>
    <row r="614" spans="1:6" ht="14" x14ac:dyDescent="0.15">
      <c r="A614" s="5" t="s">
        <v>28</v>
      </c>
      <c r="B614" s="6">
        <v>9890336.1799999997</v>
      </c>
      <c r="C614" s="6">
        <v>1236292.02</v>
      </c>
      <c r="D614" s="7">
        <v>201</v>
      </c>
      <c r="E614" s="7">
        <v>8</v>
      </c>
      <c r="F614" s="2" t="s">
        <v>167</v>
      </c>
    </row>
    <row r="615" spans="1:6" ht="14" x14ac:dyDescent="0.15">
      <c r="A615" s="5" t="s">
        <v>86</v>
      </c>
      <c r="B615" s="6">
        <v>8575716.3499999996</v>
      </c>
      <c r="C615" s="6">
        <v>2858572.12</v>
      </c>
      <c r="D615" s="7">
        <v>93</v>
      </c>
      <c r="E615" s="7">
        <v>3</v>
      </c>
      <c r="F615" s="2" t="s">
        <v>167</v>
      </c>
    </row>
    <row r="616" spans="1:6" ht="14" x14ac:dyDescent="0.15">
      <c r="A616" s="5" t="s">
        <v>87</v>
      </c>
      <c r="B616" s="6">
        <v>8575716.3499999996</v>
      </c>
      <c r="C616" s="6">
        <v>2858572.12</v>
      </c>
      <c r="D616" s="7">
        <v>93</v>
      </c>
      <c r="E616" s="7">
        <v>3</v>
      </c>
      <c r="F616" s="2" t="s">
        <v>167</v>
      </c>
    </row>
    <row r="617" spans="1:6" ht="14" x14ac:dyDescent="0.15">
      <c r="A617" s="5" t="s">
        <v>92</v>
      </c>
      <c r="B617" s="6">
        <v>2650329.0699999998</v>
      </c>
      <c r="C617" s="6">
        <v>1766886.04</v>
      </c>
      <c r="D617" s="7">
        <v>51</v>
      </c>
      <c r="E617" s="7">
        <v>1.5</v>
      </c>
      <c r="F617" s="2" t="s">
        <v>167</v>
      </c>
    </row>
    <row r="618" spans="1:6" ht="14" x14ac:dyDescent="0.15">
      <c r="A618" s="5" t="s">
        <v>93</v>
      </c>
      <c r="B618" s="6">
        <v>2650329.0699999998</v>
      </c>
      <c r="C618" s="6">
        <v>1766886.04</v>
      </c>
      <c r="D618" s="7">
        <v>51</v>
      </c>
      <c r="E618" s="7">
        <v>1.5</v>
      </c>
      <c r="F618" s="2" t="s">
        <v>167</v>
      </c>
    </row>
    <row r="619" spans="1:6" ht="14" x14ac:dyDescent="0.15">
      <c r="A619" s="5" t="s">
        <v>64</v>
      </c>
      <c r="B619" s="6">
        <v>1565884.86</v>
      </c>
      <c r="C619" s="6">
        <v>782942.43</v>
      </c>
      <c r="D619" s="7">
        <v>43.33</v>
      </c>
      <c r="E619" s="7">
        <v>2</v>
      </c>
      <c r="F619" s="2" t="s">
        <v>167</v>
      </c>
    </row>
    <row r="620" spans="1:6" ht="14" x14ac:dyDescent="0.15">
      <c r="A620" s="5" t="s">
        <v>65</v>
      </c>
      <c r="B620" s="6">
        <v>1565884.86</v>
      </c>
      <c r="C620" s="6">
        <v>782942.43</v>
      </c>
      <c r="D620" s="7">
        <v>43.33</v>
      </c>
      <c r="E620" s="7">
        <v>2</v>
      </c>
      <c r="F620" s="2" t="s">
        <v>167</v>
      </c>
    </row>
    <row r="621" spans="1:6" ht="14" x14ac:dyDescent="0.15">
      <c r="A621" s="5" t="s">
        <v>66</v>
      </c>
      <c r="B621" s="6">
        <v>1565884.86</v>
      </c>
      <c r="C621" s="6">
        <v>782942.43</v>
      </c>
      <c r="D621" s="7">
        <v>43.33</v>
      </c>
      <c r="E621" s="7">
        <v>2</v>
      </c>
      <c r="F621" s="2" t="s">
        <v>167</v>
      </c>
    </row>
    <row r="622" spans="1:6" ht="14" x14ac:dyDescent="0.15">
      <c r="A622" s="5" t="s">
        <v>30</v>
      </c>
      <c r="B622" s="6">
        <v>77440528.969999999</v>
      </c>
      <c r="C622" s="6">
        <v>4075817.31</v>
      </c>
      <c r="D622" s="7">
        <v>677</v>
      </c>
      <c r="E622" s="7">
        <v>19</v>
      </c>
      <c r="F622" s="2" t="s">
        <v>167</v>
      </c>
    </row>
    <row r="623" spans="1:6" ht="14" x14ac:dyDescent="0.15">
      <c r="A623" s="5" t="s">
        <v>67</v>
      </c>
      <c r="B623" s="6">
        <v>202440.82</v>
      </c>
      <c r="C623" s="6">
        <v>80976.33</v>
      </c>
      <c r="D623" s="7">
        <v>27</v>
      </c>
      <c r="E623" s="7">
        <v>2.5</v>
      </c>
      <c r="F623" s="2" t="s">
        <v>167</v>
      </c>
    </row>
    <row r="624" spans="1:6" ht="14" x14ac:dyDescent="0.15">
      <c r="A624" s="5" t="s">
        <v>68</v>
      </c>
      <c r="B624" s="6">
        <v>202440.82</v>
      </c>
      <c r="C624" s="6">
        <v>80976.33</v>
      </c>
      <c r="D624" s="7">
        <v>27</v>
      </c>
      <c r="E624" s="7">
        <v>2.5</v>
      </c>
      <c r="F624" s="2" t="s">
        <v>167</v>
      </c>
    </row>
    <row r="625" spans="1:6" ht="14" x14ac:dyDescent="0.15">
      <c r="A625" s="5" t="s">
        <v>31</v>
      </c>
      <c r="B625" s="6">
        <v>14188034.050000001</v>
      </c>
      <c r="C625" s="6">
        <v>1773504.26</v>
      </c>
      <c r="D625" s="7">
        <v>255</v>
      </c>
      <c r="E625" s="7">
        <v>8</v>
      </c>
      <c r="F625" s="2" t="s">
        <v>167</v>
      </c>
    </row>
    <row r="626" spans="1:6" ht="14" x14ac:dyDescent="0.15">
      <c r="A626" s="5" t="s">
        <v>32</v>
      </c>
      <c r="B626" s="6">
        <v>665768.66</v>
      </c>
      <c r="C626" s="6">
        <v>133153.73000000001</v>
      </c>
      <c r="D626" s="7">
        <v>36</v>
      </c>
      <c r="E626" s="7">
        <v>5</v>
      </c>
      <c r="F626" s="2" t="s">
        <v>167</v>
      </c>
    </row>
    <row r="627" spans="1:6" ht="14" x14ac:dyDescent="0.15">
      <c r="A627" s="5" t="s">
        <v>33</v>
      </c>
      <c r="B627" s="6">
        <v>2896010.73</v>
      </c>
      <c r="C627" s="6">
        <v>482668.46</v>
      </c>
      <c r="D627" s="7">
        <v>101</v>
      </c>
      <c r="E627" s="7">
        <v>6</v>
      </c>
      <c r="F627" s="2" t="s">
        <v>167</v>
      </c>
    </row>
    <row r="628" spans="1:6" ht="14" x14ac:dyDescent="0.15">
      <c r="A628" s="5" t="s">
        <v>34</v>
      </c>
      <c r="B628" s="6">
        <v>33251132.120000001</v>
      </c>
      <c r="C628" s="6">
        <v>3325113.21</v>
      </c>
      <c r="D628" s="7">
        <v>344</v>
      </c>
      <c r="E628" s="7">
        <v>10</v>
      </c>
      <c r="F628" s="2" t="s">
        <v>167</v>
      </c>
    </row>
    <row r="629" spans="1:6" ht="14" x14ac:dyDescent="0.15">
      <c r="A629" s="5" t="s">
        <v>35</v>
      </c>
      <c r="B629" s="6">
        <v>16934732.210000001</v>
      </c>
      <c r="C629" s="6">
        <v>2116841.5299999998</v>
      </c>
      <c r="D629" s="7">
        <v>231</v>
      </c>
      <c r="E629" s="7">
        <v>8</v>
      </c>
      <c r="F629" s="2" t="s">
        <v>167</v>
      </c>
    </row>
    <row r="630" spans="1:6" ht="14" x14ac:dyDescent="0.15">
      <c r="A630" s="5" t="s">
        <v>36</v>
      </c>
      <c r="B630" s="6">
        <v>4327415.6900000004</v>
      </c>
      <c r="C630" s="6">
        <v>270463.48</v>
      </c>
      <c r="D630" s="7">
        <v>183</v>
      </c>
      <c r="E630" s="7">
        <v>16</v>
      </c>
      <c r="F630" s="2" t="s">
        <v>167</v>
      </c>
    </row>
    <row r="631" spans="1:6" ht="14" x14ac:dyDescent="0.15">
      <c r="A631" s="5" t="s">
        <v>10</v>
      </c>
      <c r="B631" s="6">
        <v>24395378.34</v>
      </c>
      <c r="C631" s="6">
        <v>659334.55000000005</v>
      </c>
      <c r="D631" s="7">
        <v>638</v>
      </c>
      <c r="E631" s="7">
        <v>37</v>
      </c>
      <c r="F631" s="2" t="s">
        <v>168</v>
      </c>
    </row>
    <row r="632" spans="1:6" ht="14" x14ac:dyDescent="0.15">
      <c r="A632" s="5" t="s">
        <v>11</v>
      </c>
      <c r="B632" s="6">
        <v>3582624.96</v>
      </c>
      <c r="C632" s="6">
        <v>188559.21</v>
      </c>
      <c r="D632" s="7">
        <v>177</v>
      </c>
      <c r="E632" s="7">
        <v>19</v>
      </c>
      <c r="F632" s="2" t="s">
        <v>168</v>
      </c>
    </row>
    <row r="633" spans="1:6" ht="14" x14ac:dyDescent="0.15">
      <c r="A633" s="5" t="s">
        <v>37</v>
      </c>
      <c r="B633" s="6">
        <v>9229790.0299999993</v>
      </c>
      <c r="C633" s="6">
        <v>615319.34</v>
      </c>
      <c r="D633" s="7">
        <v>252</v>
      </c>
      <c r="E633" s="7">
        <v>15</v>
      </c>
      <c r="F633" s="2" t="s">
        <v>168</v>
      </c>
    </row>
    <row r="634" spans="1:6" ht="14" x14ac:dyDescent="0.15">
      <c r="A634" s="5" t="s">
        <v>13</v>
      </c>
      <c r="B634" s="6">
        <v>7944737.7699999996</v>
      </c>
      <c r="C634" s="6">
        <v>418144.09</v>
      </c>
      <c r="D634" s="7">
        <v>220</v>
      </c>
      <c r="E634" s="7">
        <v>19</v>
      </c>
      <c r="F634" s="2" t="s">
        <v>168</v>
      </c>
    </row>
    <row r="635" spans="1:6" ht="14" x14ac:dyDescent="0.15">
      <c r="A635" s="5" t="s">
        <v>38</v>
      </c>
      <c r="B635" s="6">
        <v>6017630.96</v>
      </c>
      <c r="C635" s="6">
        <v>802350.79</v>
      </c>
      <c r="D635" s="7">
        <v>128</v>
      </c>
      <c r="E635" s="7">
        <v>7.5</v>
      </c>
      <c r="F635" s="2" t="s">
        <v>168</v>
      </c>
    </row>
    <row r="636" spans="1:6" ht="14" x14ac:dyDescent="0.15">
      <c r="A636" s="5" t="s">
        <v>39</v>
      </c>
      <c r="B636" s="6">
        <v>6017630.96</v>
      </c>
      <c r="C636" s="6">
        <v>802350.79</v>
      </c>
      <c r="D636" s="7">
        <v>128</v>
      </c>
      <c r="E636" s="7">
        <v>7.5</v>
      </c>
      <c r="F636" s="2" t="s">
        <v>168</v>
      </c>
    </row>
    <row r="637" spans="1:6" ht="14" x14ac:dyDescent="0.15">
      <c r="A637" s="5" t="s">
        <v>88</v>
      </c>
      <c r="B637" s="6">
        <v>3535415.56</v>
      </c>
      <c r="C637" s="6">
        <v>1178471.8500000001</v>
      </c>
      <c r="D637" s="7">
        <v>82</v>
      </c>
      <c r="E637" s="7">
        <v>3</v>
      </c>
      <c r="F637" s="2" t="s">
        <v>168</v>
      </c>
    </row>
    <row r="638" spans="1:6" ht="14" x14ac:dyDescent="0.15">
      <c r="A638" s="5" t="s">
        <v>89</v>
      </c>
      <c r="B638" s="6">
        <v>3535415.56</v>
      </c>
      <c r="C638" s="6">
        <v>1178471.8500000001</v>
      </c>
      <c r="D638" s="7">
        <v>82</v>
      </c>
      <c r="E638" s="7">
        <v>3</v>
      </c>
      <c r="F638" s="2" t="s">
        <v>168</v>
      </c>
    </row>
    <row r="639" spans="1:6" ht="14" x14ac:dyDescent="0.15">
      <c r="A639" s="5" t="s">
        <v>40</v>
      </c>
      <c r="B639" s="6">
        <v>26730773.98</v>
      </c>
      <c r="C639" s="6">
        <v>3564103.2</v>
      </c>
      <c r="D639" s="7">
        <v>223.5</v>
      </c>
      <c r="E639" s="7">
        <v>7.5</v>
      </c>
      <c r="F639" s="2" t="s">
        <v>168</v>
      </c>
    </row>
    <row r="640" spans="1:6" ht="14" x14ac:dyDescent="0.15">
      <c r="A640" s="5" t="s">
        <v>41</v>
      </c>
      <c r="B640" s="6">
        <v>26730773.98</v>
      </c>
      <c r="C640" s="6">
        <v>3564103.2</v>
      </c>
      <c r="D640" s="7">
        <v>223.5</v>
      </c>
      <c r="E640" s="7">
        <v>7.5</v>
      </c>
      <c r="F640" s="2" t="s">
        <v>168</v>
      </c>
    </row>
    <row r="641" spans="1:6" ht="14" x14ac:dyDescent="0.15">
      <c r="A641" s="5" t="s">
        <v>42</v>
      </c>
      <c r="B641" s="6">
        <v>756428.81</v>
      </c>
      <c r="C641" s="6">
        <v>252142.94</v>
      </c>
      <c r="D641" s="7">
        <v>26.2</v>
      </c>
      <c r="E641" s="7">
        <v>3</v>
      </c>
      <c r="F641" s="2" t="s">
        <v>168</v>
      </c>
    </row>
    <row r="642" spans="1:6" ht="14" x14ac:dyDescent="0.15">
      <c r="A642" s="5" t="s">
        <v>43</v>
      </c>
      <c r="B642" s="6">
        <v>756428.81</v>
      </c>
      <c r="C642" s="6">
        <v>252142.94</v>
      </c>
      <c r="D642" s="7">
        <v>26.2</v>
      </c>
      <c r="E642" s="7">
        <v>3</v>
      </c>
      <c r="F642" s="2" t="s">
        <v>168</v>
      </c>
    </row>
    <row r="643" spans="1:6" ht="14" x14ac:dyDescent="0.15">
      <c r="A643" s="5" t="s">
        <v>44</v>
      </c>
      <c r="B643" s="6">
        <v>756428.81</v>
      </c>
      <c r="C643" s="6">
        <v>252142.94</v>
      </c>
      <c r="D643" s="7">
        <v>26.2</v>
      </c>
      <c r="E643" s="7">
        <v>3</v>
      </c>
      <c r="F643" s="2" t="s">
        <v>168</v>
      </c>
    </row>
    <row r="644" spans="1:6" ht="14" x14ac:dyDescent="0.15">
      <c r="A644" s="5" t="s">
        <v>45</v>
      </c>
      <c r="B644" s="6">
        <v>756428.81</v>
      </c>
      <c r="C644" s="6">
        <v>252142.94</v>
      </c>
      <c r="D644" s="7">
        <v>26.2</v>
      </c>
      <c r="E644" s="7">
        <v>3</v>
      </c>
      <c r="F644" s="2" t="s">
        <v>168</v>
      </c>
    </row>
    <row r="645" spans="1:6" ht="14" x14ac:dyDescent="0.15">
      <c r="A645" s="5" t="s">
        <v>46</v>
      </c>
      <c r="B645" s="6">
        <v>756428.81</v>
      </c>
      <c r="C645" s="6">
        <v>252142.94</v>
      </c>
      <c r="D645" s="7">
        <v>26.2</v>
      </c>
      <c r="E645" s="7">
        <v>3</v>
      </c>
      <c r="F645" s="2" t="s">
        <v>168</v>
      </c>
    </row>
    <row r="646" spans="1:6" ht="14" x14ac:dyDescent="0.15">
      <c r="A646" s="5" t="s">
        <v>15</v>
      </c>
      <c r="B646" s="6">
        <v>70046484.140000001</v>
      </c>
      <c r="C646" s="6">
        <v>2001328.12</v>
      </c>
      <c r="D646" s="7">
        <v>777</v>
      </c>
      <c r="E646" s="7">
        <v>35</v>
      </c>
      <c r="F646" s="2" t="s">
        <v>168</v>
      </c>
    </row>
    <row r="647" spans="1:6" ht="14" x14ac:dyDescent="0.15">
      <c r="A647" s="5" t="s">
        <v>74</v>
      </c>
      <c r="B647" s="6">
        <v>1501709.01</v>
      </c>
      <c r="C647" s="6">
        <v>429059.72</v>
      </c>
      <c r="D647" s="7">
        <v>44</v>
      </c>
      <c r="E647" s="7">
        <v>3.5</v>
      </c>
      <c r="F647" s="2" t="s">
        <v>168</v>
      </c>
    </row>
    <row r="648" spans="1:6" ht="14" x14ac:dyDescent="0.15">
      <c r="A648" s="5" t="s">
        <v>73</v>
      </c>
      <c r="B648" s="6">
        <v>1501709.01</v>
      </c>
      <c r="C648" s="6">
        <v>429059.72</v>
      </c>
      <c r="D648" s="7">
        <v>44</v>
      </c>
      <c r="E648" s="7">
        <v>3.5</v>
      </c>
      <c r="F648" s="2" t="s">
        <v>168</v>
      </c>
    </row>
    <row r="649" spans="1:6" ht="14" x14ac:dyDescent="0.15">
      <c r="A649" s="5" t="s">
        <v>47</v>
      </c>
      <c r="B649" s="6">
        <v>1432403.97</v>
      </c>
      <c r="C649" s="6">
        <v>260437.08</v>
      </c>
      <c r="D649" s="7">
        <v>60</v>
      </c>
      <c r="E649" s="7">
        <v>5.5</v>
      </c>
      <c r="F649" s="2" t="s">
        <v>168</v>
      </c>
    </row>
    <row r="650" spans="1:6" ht="14" x14ac:dyDescent="0.15">
      <c r="A650" s="5" t="s">
        <v>48</v>
      </c>
      <c r="B650" s="6">
        <v>1432403.97</v>
      </c>
      <c r="C650" s="6">
        <v>260437.08</v>
      </c>
      <c r="D650" s="7">
        <v>60</v>
      </c>
      <c r="E650" s="7">
        <v>5.5</v>
      </c>
      <c r="F650" s="2" t="s">
        <v>168</v>
      </c>
    </row>
    <row r="651" spans="1:6" ht="14" x14ac:dyDescent="0.15">
      <c r="A651" s="5" t="s">
        <v>17</v>
      </c>
      <c r="B651" s="6">
        <v>17186212.120000001</v>
      </c>
      <c r="C651" s="6">
        <v>1909579.12</v>
      </c>
      <c r="D651" s="7">
        <v>218</v>
      </c>
      <c r="E651" s="7">
        <v>9</v>
      </c>
      <c r="F651" s="2" t="s">
        <v>168</v>
      </c>
    </row>
    <row r="652" spans="1:6" ht="14" x14ac:dyDescent="0.15">
      <c r="A652" s="5" t="s">
        <v>49</v>
      </c>
      <c r="B652" s="6">
        <v>442606.18</v>
      </c>
      <c r="C652" s="6">
        <v>126458.91</v>
      </c>
      <c r="D652" s="7">
        <v>25.5</v>
      </c>
      <c r="E652" s="7">
        <v>3.5</v>
      </c>
      <c r="F652" s="2" t="s">
        <v>168</v>
      </c>
    </row>
    <row r="653" spans="1:6" ht="14" x14ac:dyDescent="0.15">
      <c r="A653" s="5" t="s">
        <v>50</v>
      </c>
      <c r="B653" s="6">
        <v>442606.18</v>
      </c>
      <c r="C653" s="6">
        <v>126458.91</v>
      </c>
      <c r="D653" s="7">
        <v>25.5</v>
      </c>
      <c r="E653" s="7">
        <v>3.5</v>
      </c>
      <c r="F653" s="2" t="s">
        <v>168</v>
      </c>
    </row>
    <row r="654" spans="1:6" ht="14" x14ac:dyDescent="0.15">
      <c r="A654" s="5" t="s">
        <v>18</v>
      </c>
      <c r="B654" s="6">
        <v>24517409.829999998</v>
      </c>
      <c r="C654" s="6">
        <v>2043117.49</v>
      </c>
      <c r="D654" s="7">
        <v>378</v>
      </c>
      <c r="E654" s="7">
        <v>12</v>
      </c>
      <c r="F654" s="2" t="s">
        <v>168</v>
      </c>
    </row>
    <row r="655" spans="1:6" ht="14" x14ac:dyDescent="0.15">
      <c r="A655" s="5" t="s">
        <v>51</v>
      </c>
      <c r="B655" s="6">
        <v>3654189.37</v>
      </c>
      <c r="C655" s="6">
        <v>996597.1</v>
      </c>
      <c r="D655" s="7">
        <v>72.33</v>
      </c>
      <c r="E655" s="7">
        <v>3.67</v>
      </c>
      <c r="F655" s="2" t="s">
        <v>168</v>
      </c>
    </row>
    <row r="656" spans="1:6" ht="14" x14ac:dyDescent="0.15">
      <c r="A656" s="5" t="s">
        <v>52</v>
      </c>
      <c r="B656" s="6">
        <v>3654189.37</v>
      </c>
      <c r="C656" s="6">
        <v>996597.1</v>
      </c>
      <c r="D656" s="7">
        <v>72.33</v>
      </c>
      <c r="E656" s="7">
        <v>3.67</v>
      </c>
      <c r="F656" s="2" t="s">
        <v>168</v>
      </c>
    </row>
    <row r="657" spans="1:6" ht="14" x14ac:dyDescent="0.15">
      <c r="A657" s="5" t="s">
        <v>53</v>
      </c>
      <c r="B657" s="6">
        <v>3654189.37</v>
      </c>
      <c r="C657" s="6">
        <v>996597.1</v>
      </c>
      <c r="D657" s="7">
        <v>72.33</v>
      </c>
      <c r="E657" s="7">
        <v>3.67</v>
      </c>
      <c r="F657" s="2" t="s">
        <v>168</v>
      </c>
    </row>
    <row r="658" spans="1:6" ht="14" x14ac:dyDescent="0.15">
      <c r="A658" s="5" t="s">
        <v>54</v>
      </c>
      <c r="B658" s="6">
        <v>284282.87</v>
      </c>
      <c r="C658" s="6">
        <v>142141.44</v>
      </c>
      <c r="D658" s="7">
        <v>19.25</v>
      </c>
      <c r="E658" s="7">
        <v>2</v>
      </c>
      <c r="F658" s="2" t="s">
        <v>168</v>
      </c>
    </row>
    <row r="659" spans="1:6" ht="14" x14ac:dyDescent="0.15">
      <c r="A659" s="5" t="s">
        <v>55</v>
      </c>
      <c r="B659" s="6">
        <v>284282.87</v>
      </c>
      <c r="C659" s="6">
        <v>142141.44</v>
      </c>
      <c r="D659" s="7">
        <v>19.25</v>
      </c>
      <c r="E659" s="7">
        <v>2</v>
      </c>
      <c r="F659" s="2" t="s">
        <v>168</v>
      </c>
    </row>
    <row r="660" spans="1:6" ht="14" x14ac:dyDescent="0.15">
      <c r="A660" s="5" t="s">
        <v>56</v>
      </c>
      <c r="B660" s="6">
        <v>284282.87</v>
      </c>
      <c r="C660" s="6">
        <v>142141.44</v>
      </c>
      <c r="D660" s="7">
        <v>19.25</v>
      </c>
      <c r="E660" s="7">
        <v>2</v>
      </c>
      <c r="F660" s="2" t="s">
        <v>168</v>
      </c>
    </row>
    <row r="661" spans="1:6" ht="14" x14ac:dyDescent="0.15">
      <c r="A661" s="5" t="s">
        <v>57</v>
      </c>
      <c r="B661" s="6">
        <v>284282.87</v>
      </c>
      <c r="C661" s="6">
        <v>142141.44</v>
      </c>
      <c r="D661" s="7">
        <v>19.25</v>
      </c>
      <c r="E661" s="7">
        <v>2</v>
      </c>
      <c r="F661" s="2" t="s">
        <v>168</v>
      </c>
    </row>
    <row r="662" spans="1:6" ht="14" x14ac:dyDescent="0.15">
      <c r="A662" s="5" t="s">
        <v>58</v>
      </c>
      <c r="B662" s="6">
        <v>2141923.13</v>
      </c>
      <c r="C662" s="6">
        <v>356987.19</v>
      </c>
      <c r="D662" s="7">
        <v>53.5</v>
      </c>
      <c r="E662" s="7">
        <v>6</v>
      </c>
      <c r="F662" s="2" t="s">
        <v>168</v>
      </c>
    </row>
    <row r="663" spans="1:6" ht="14" x14ac:dyDescent="0.15">
      <c r="A663" s="5" t="s">
        <v>59</v>
      </c>
      <c r="B663" s="6">
        <v>2141923.13</v>
      </c>
      <c r="C663" s="6">
        <v>356987.19</v>
      </c>
      <c r="D663" s="7">
        <v>53.5</v>
      </c>
      <c r="E663" s="7">
        <v>6</v>
      </c>
      <c r="F663" s="2" t="s">
        <v>168</v>
      </c>
    </row>
    <row r="664" spans="1:6" ht="14" x14ac:dyDescent="0.15">
      <c r="A664" s="5" t="s">
        <v>90</v>
      </c>
      <c r="B664" s="6">
        <v>2416414.42</v>
      </c>
      <c r="C664" s="6">
        <v>1208207.21</v>
      </c>
      <c r="D664" s="7">
        <v>60.5</v>
      </c>
      <c r="E664" s="7">
        <v>2</v>
      </c>
      <c r="F664" s="2" t="s">
        <v>168</v>
      </c>
    </row>
    <row r="665" spans="1:6" ht="14" x14ac:dyDescent="0.15">
      <c r="A665" s="5" t="s">
        <v>91</v>
      </c>
      <c r="B665" s="6">
        <v>2416414.42</v>
      </c>
      <c r="C665" s="6">
        <v>1208207.21</v>
      </c>
      <c r="D665" s="7">
        <v>60.5</v>
      </c>
      <c r="E665" s="7">
        <v>2</v>
      </c>
      <c r="F665" s="2" t="s">
        <v>168</v>
      </c>
    </row>
    <row r="666" spans="1:6" ht="14" x14ac:dyDescent="0.15">
      <c r="A666" s="5" t="s">
        <v>20</v>
      </c>
      <c r="B666" s="6">
        <v>33824320.920000002</v>
      </c>
      <c r="C666" s="6">
        <v>2114020.06</v>
      </c>
      <c r="D666" s="7">
        <v>344</v>
      </c>
      <c r="E666" s="7">
        <v>16</v>
      </c>
      <c r="F666" s="2" t="s">
        <v>168</v>
      </c>
    </row>
    <row r="667" spans="1:6" ht="14" x14ac:dyDescent="0.15">
      <c r="A667" s="5" t="s">
        <v>21</v>
      </c>
      <c r="B667" s="6">
        <v>3115989.95</v>
      </c>
      <c r="C667" s="6">
        <v>283271.81</v>
      </c>
      <c r="D667" s="7">
        <v>110</v>
      </c>
      <c r="E667" s="7">
        <v>11</v>
      </c>
      <c r="F667" s="2" t="s">
        <v>168</v>
      </c>
    </row>
    <row r="668" spans="1:6" ht="14" x14ac:dyDescent="0.15">
      <c r="A668" s="5" t="s">
        <v>75</v>
      </c>
      <c r="B668" s="6">
        <v>7597614.1699999999</v>
      </c>
      <c r="C668" s="6">
        <v>1899403.54</v>
      </c>
      <c r="D668" s="7">
        <v>104</v>
      </c>
      <c r="E668" s="7">
        <v>4</v>
      </c>
      <c r="F668" s="2" t="s">
        <v>168</v>
      </c>
    </row>
    <row r="669" spans="1:6" ht="14" x14ac:dyDescent="0.15">
      <c r="A669" s="5" t="s">
        <v>76</v>
      </c>
      <c r="B669" s="6">
        <v>7597614.1699999999</v>
      </c>
      <c r="C669" s="6">
        <v>1899403.54</v>
      </c>
      <c r="D669" s="7">
        <v>104</v>
      </c>
      <c r="E669" s="7">
        <v>4</v>
      </c>
      <c r="F669" s="2" t="s">
        <v>168</v>
      </c>
    </row>
    <row r="670" spans="1:6" ht="14" x14ac:dyDescent="0.15">
      <c r="A670" s="5" t="s">
        <v>22</v>
      </c>
      <c r="B670" s="6">
        <v>11267284.6</v>
      </c>
      <c r="C670" s="6">
        <v>938940.38</v>
      </c>
      <c r="D670" s="7">
        <v>226</v>
      </c>
      <c r="E670" s="7">
        <v>12</v>
      </c>
      <c r="F670" s="2" t="s">
        <v>168</v>
      </c>
    </row>
    <row r="671" spans="1:6" ht="14" x14ac:dyDescent="0.15">
      <c r="A671" s="5" t="s">
        <v>71</v>
      </c>
      <c r="B671" s="6">
        <v>10434239.99</v>
      </c>
      <c r="C671" s="6">
        <v>1227557.6499999999</v>
      </c>
      <c r="D671" s="7">
        <v>178</v>
      </c>
      <c r="E671" s="7">
        <v>8.5</v>
      </c>
      <c r="F671" s="2" t="s">
        <v>168</v>
      </c>
    </row>
    <row r="672" spans="1:6" ht="14" x14ac:dyDescent="0.15">
      <c r="A672" s="5" t="s">
        <v>69</v>
      </c>
      <c r="B672" s="6">
        <v>10434239.99</v>
      </c>
      <c r="C672" s="6">
        <v>1227557.6499999999</v>
      </c>
      <c r="D672" s="7">
        <v>178</v>
      </c>
      <c r="E672" s="7">
        <v>8.5</v>
      </c>
      <c r="F672" s="2" t="s">
        <v>168</v>
      </c>
    </row>
    <row r="673" spans="1:6" ht="14" x14ac:dyDescent="0.15">
      <c r="A673" s="5" t="s">
        <v>60</v>
      </c>
      <c r="B673" s="6">
        <v>179020.23</v>
      </c>
      <c r="C673" s="6">
        <v>79564.55</v>
      </c>
      <c r="D673" s="7">
        <v>12</v>
      </c>
      <c r="E673" s="7">
        <v>2.25</v>
      </c>
      <c r="F673" s="2" t="s">
        <v>168</v>
      </c>
    </row>
    <row r="674" spans="1:6" ht="14" x14ac:dyDescent="0.15">
      <c r="A674" s="5" t="s">
        <v>77</v>
      </c>
      <c r="B674" s="6">
        <v>179020.23</v>
      </c>
      <c r="C674" s="6">
        <v>79564.55</v>
      </c>
      <c r="D674" s="7">
        <v>12</v>
      </c>
      <c r="E674" s="7">
        <v>2.25</v>
      </c>
      <c r="F674" s="2" t="s">
        <v>168</v>
      </c>
    </row>
    <row r="675" spans="1:6" ht="14" x14ac:dyDescent="0.15">
      <c r="A675" s="5" t="s">
        <v>78</v>
      </c>
      <c r="B675" s="6">
        <v>179020.23</v>
      </c>
      <c r="C675" s="6">
        <v>79564.55</v>
      </c>
      <c r="D675" s="7">
        <v>12</v>
      </c>
      <c r="E675" s="7">
        <v>2.25</v>
      </c>
      <c r="F675" s="2" t="s">
        <v>168</v>
      </c>
    </row>
    <row r="676" spans="1:6" ht="14" x14ac:dyDescent="0.15">
      <c r="A676" s="5" t="s">
        <v>61</v>
      </c>
      <c r="B676" s="6">
        <v>179020.23</v>
      </c>
      <c r="C676" s="6">
        <v>79564.55</v>
      </c>
      <c r="D676" s="7">
        <v>12</v>
      </c>
      <c r="E676" s="7">
        <v>2.25</v>
      </c>
      <c r="F676" s="2" t="s">
        <v>168</v>
      </c>
    </row>
    <row r="677" spans="1:6" ht="14" x14ac:dyDescent="0.15">
      <c r="A677" s="5" t="s">
        <v>62</v>
      </c>
      <c r="B677" s="6">
        <v>3101997.42</v>
      </c>
      <c r="C677" s="6">
        <v>1240798.97</v>
      </c>
      <c r="D677" s="7">
        <v>46.5</v>
      </c>
      <c r="E677" s="7">
        <v>2.5</v>
      </c>
      <c r="F677" s="2" t="s">
        <v>168</v>
      </c>
    </row>
    <row r="678" spans="1:6" ht="14" x14ac:dyDescent="0.15">
      <c r="A678" s="5" t="s">
        <v>79</v>
      </c>
      <c r="B678" s="6">
        <v>3101997.42</v>
      </c>
      <c r="C678" s="6">
        <v>1240798.97</v>
      </c>
      <c r="D678" s="7">
        <v>46.5</v>
      </c>
      <c r="E678" s="7">
        <v>2.5</v>
      </c>
      <c r="F678" s="2" t="s">
        <v>168</v>
      </c>
    </row>
    <row r="679" spans="1:6" ht="14" x14ac:dyDescent="0.15">
      <c r="A679" s="5" t="s">
        <v>80</v>
      </c>
      <c r="B679" s="6">
        <v>3101997.42</v>
      </c>
      <c r="C679" s="6">
        <v>1240798.97</v>
      </c>
      <c r="D679" s="7">
        <v>46.5</v>
      </c>
      <c r="E679" s="7">
        <v>2.5</v>
      </c>
      <c r="F679" s="2" t="s">
        <v>168</v>
      </c>
    </row>
    <row r="680" spans="1:6" ht="14" x14ac:dyDescent="0.15">
      <c r="A680" s="5" t="s">
        <v>63</v>
      </c>
      <c r="B680" s="6">
        <v>3101997.42</v>
      </c>
      <c r="C680" s="6">
        <v>1240798.97</v>
      </c>
      <c r="D680" s="7">
        <v>46.5</v>
      </c>
      <c r="E680" s="7">
        <v>2.5</v>
      </c>
      <c r="F680" s="2" t="s">
        <v>168</v>
      </c>
    </row>
    <row r="681" spans="1:6" ht="14" x14ac:dyDescent="0.15">
      <c r="A681" s="5" t="s">
        <v>81</v>
      </c>
      <c r="B681" s="6">
        <v>1762476.81</v>
      </c>
      <c r="C681" s="6">
        <v>881238.4</v>
      </c>
      <c r="D681" s="7">
        <v>31.25</v>
      </c>
      <c r="E681" s="7">
        <v>2</v>
      </c>
      <c r="F681" s="2" t="s">
        <v>168</v>
      </c>
    </row>
    <row r="682" spans="1:6" ht="14" x14ac:dyDescent="0.15">
      <c r="A682" s="5" t="s">
        <v>82</v>
      </c>
      <c r="B682" s="6">
        <v>1762476.81</v>
      </c>
      <c r="C682" s="6">
        <v>881238.4</v>
      </c>
      <c r="D682" s="7">
        <v>31.25</v>
      </c>
      <c r="E682" s="7">
        <v>2</v>
      </c>
      <c r="F682" s="2" t="s">
        <v>168</v>
      </c>
    </row>
    <row r="683" spans="1:6" ht="14" x14ac:dyDescent="0.15">
      <c r="A683" s="5" t="s">
        <v>72</v>
      </c>
      <c r="B683" s="6">
        <v>1762476.81</v>
      </c>
      <c r="C683" s="6">
        <v>881238.4</v>
      </c>
      <c r="D683" s="7">
        <v>31.25</v>
      </c>
      <c r="E683" s="7">
        <v>2</v>
      </c>
      <c r="F683" s="2" t="s">
        <v>168</v>
      </c>
    </row>
    <row r="684" spans="1:6" ht="14" x14ac:dyDescent="0.15">
      <c r="A684" s="5" t="s">
        <v>70</v>
      </c>
      <c r="B684" s="6">
        <v>1762476.81</v>
      </c>
      <c r="C684" s="6">
        <v>881238.4</v>
      </c>
      <c r="D684" s="7">
        <v>31.25</v>
      </c>
      <c r="E684" s="7">
        <v>2</v>
      </c>
      <c r="F684" s="2" t="s">
        <v>168</v>
      </c>
    </row>
    <row r="685" spans="1:6" ht="14" x14ac:dyDescent="0.15">
      <c r="A685" s="5" t="s">
        <v>83</v>
      </c>
      <c r="B685" s="6">
        <v>11385951.82</v>
      </c>
      <c r="C685" s="6">
        <v>2134865.9700000002</v>
      </c>
      <c r="D685" s="7">
        <v>154</v>
      </c>
      <c r="E685" s="7">
        <v>5.33</v>
      </c>
      <c r="F685" s="2" t="s">
        <v>168</v>
      </c>
    </row>
    <row r="686" spans="1:6" ht="14" x14ac:dyDescent="0.15">
      <c r="A686" s="5" t="s">
        <v>84</v>
      </c>
      <c r="B686" s="6">
        <v>11385951.82</v>
      </c>
      <c r="C686" s="6">
        <v>2134865.9700000002</v>
      </c>
      <c r="D686" s="7">
        <v>154</v>
      </c>
      <c r="E686" s="7">
        <v>5.33</v>
      </c>
      <c r="F686" s="2" t="s">
        <v>168</v>
      </c>
    </row>
    <row r="687" spans="1:6" ht="14" x14ac:dyDescent="0.15">
      <c r="A687" s="5" t="s">
        <v>85</v>
      </c>
      <c r="B687" s="6">
        <v>11385951.82</v>
      </c>
      <c r="C687" s="6">
        <v>2134865.9700000002</v>
      </c>
      <c r="D687" s="7">
        <v>154</v>
      </c>
      <c r="E687" s="7">
        <v>5.33</v>
      </c>
      <c r="F687" s="2" t="s">
        <v>168</v>
      </c>
    </row>
    <row r="688" spans="1:6" ht="14" x14ac:dyDescent="0.15">
      <c r="A688" s="5" t="s">
        <v>23</v>
      </c>
      <c r="B688" s="6">
        <v>71839393.549999997</v>
      </c>
      <c r="C688" s="6">
        <v>2477220.4700000002</v>
      </c>
      <c r="D688" s="7">
        <v>736</v>
      </c>
      <c r="E688" s="7">
        <v>29</v>
      </c>
      <c r="F688" s="2" t="s">
        <v>168</v>
      </c>
    </row>
    <row r="689" spans="1:6" ht="14" x14ac:dyDescent="0.15">
      <c r="A689" s="5" t="s">
        <v>24</v>
      </c>
      <c r="B689" s="6">
        <v>46719633.130000003</v>
      </c>
      <c r="C689" s="6">
        <v>4247239.38</v>
      </c>
      <c r="D689" s="7">
        <v>360</v>
      </c>
      <c r="E689" s="7">
        <v>11</v>
      </c>
      <c r="F689" s="2" t="s">
        <v>168</v>
      </c>
    </row>
    <row r="690" spans="1:6" ht="14" x14ac:dyDescent="0.15">
      <c r="A690" s="5" t="s">
        <v>25</v>
      </c>
      <c r="B690" s="6">
        <v>86565327.579999998</v>
      </c>
      <c r="C690" s="6">
        <v>1603061.62</v>
      </c>
      <c r="D690" s="7">
        <v>1148</v>
      </c>
      <c r="E690" s="7">
        <v>54</v>
      </c>
      <c r="F690" s="2" t="s">
        <v>168</v>
      </c>
    </row>
    <row r="691" spans="1:6" ht="14" x14ac:dyDescent="0.15">
      <c r="A691" s="5" t="s">
        <v>26</v>
      </c>
      <c r="B691" s="6">
        <v>12214274.1</v>
      </c>
      <c r="C691" s="6">
        <v>1110388.55</v>
      </c>
      <c r="D691" s="7">
        <v>243</v>
      </c>
      <c r="E691" s="7">
        <v>11</v>
      </c>
      <c r="F691" s="2" t="s">
        <v>168</v>
      </c>
    </row>
    <row r="692" spans="1:6" ht="14" x14ac:dyDescent="0.15">
      <c r="A692" s="5" t="s">
        <v>27</v>
      </c>
      <c r="B692" s="6">
        <v>10946385.279999999</v>
      </c>
      <c r="C692" s="6">
        <v>1216265.03</v>
      </c>
      <c r="D692" s="7">
        <v>186</v>
      </c>
      <c r="E692" s="7">
        <v>9</v>
      </c>
      <c r="F692" s="2" t="s">
        <v>168</v>
      </c>
    </row>
    <row r="693" spans="1:6" ht="14" x14ac:dyDescent="0.15">
      <c r="A693" s="5" t="s">
        <v>28</v>
      </c>
      <c r="B693" s="6">
        <v>10836240.91</v>
      </c>
      <c r="C693" s="6">
        <v>1204026.77</v>
      </c>
      <c r="D693" s="7">
        <v>195</v>
      </c>
      <c r="E693" s="7">
        <v>9</v>
      </c>
      <c r="F693" s="2" t="s">
        <v>168</v>
      </c>
    </row>
    <row r="694" spans="1:6" ht="14" x14ac:dyDescent="0.15">
      <c r="A694" s="5" t="s">
        <v>86</v>
      </c>
      <c r="B694" s="6">
        <v>8278571.6399999997</v>
      </c>
      <c r="C694" s="6">
        <v>1839682.59</v>
      </c>
      <c r="D694" s="7">
        <v>93</v>
      </c>
      <c r="E694" s="7">
        <v>4.5</v>
      </c>
      <c r="F694" s="2" t="s">
        <v>168</v>
      </c>
    </row>
    <row r="695" spans="1:6" ht="14" x14ac:dyDescent="0.15">
      <c r="A695" s="5" t="s">
        <v>87</v>
      </c>
      <c r="B695" s="6">
        <v>8278571.6399999997</v>
      </c>
      <c r="C695" s="6">
        <v>1839682.59</v>
      </c>
      <c r="D695" s="7">
        <v>93</v>
      </c>
      <c r="E695" s="7">
        <v>4.5</v>
      </c>
      <c r="F695" s="2" t="s">
        <v>168</v>
      </c>
    </row>
    <row r="696" spans="1:6" ht="14" x14ac:dyDescent="0.15">
      <c r="A696" s="5" t="s">
        <v>92</v>
      </c>
      <c r="B696" s="6">
        <v>3167249.63</v>
      </c>
      <c r="C696" s="6">
        <v>1583624.81</v>
      </c>
      <c r="D696" s="7">
        <v>49</v>
      </c>
      <c r="E696" s="7">
        <v>2</v>
      </c>
      <c r="F696" s="2" t="s">
        <v>168</v>
      </c>
    </row>
    <row r="697" spans="1:6" ht="14" x14ac:dyDescent="0.15">
      <c r="A697" s="5" t="s">
        <v>93</v>
      </c>
      <c r="B697" s="6">
        <v>3167249.63</v>
      </c>
      <c r="C697" s="6">
        <v>1583624.81</v>
      </c>
      <c r="D697" s="7">
        <v>49</v>
      </c>
      <c r="E697" s="7">
        <v>2</v>
      </c>
      <c r="F697" s="2" t="s">
        <v>168</v>
      </c>
    </row>
    <row r="698" spans="1:6" ht="14" x14ac:dyDescent="0.15">
      <c r="A698" s="5" t="s">
        <v>64</v>
      </c>
      <c r="B698" s="6">
        <v>1742754.72</v>
      </c>
      <c r="C698" s="6">
        <v>746894.88</v>
      </c>
      <c r="D698" s="7">
        <v>33.33</v>
      </c>
      <c r="E698" s="7">
        <v>2.33</v>
      </c>
      <c r="F698" s="2" t="s">
        <v>168</v>
      </c>
    </row>
    <row r="699" spans="1:6" ht="14" x14ac:dyDescent="0.15">
      <c r="A699" s="5" t="s">
        <v>65</v>
      </c>
      <c r="B699" s="6">
        <v>1742754.72</v>
      </c>
      <c r="C699" s="6">
        <v>746894.88</v>
      </c>
      <c r="D699" s="7">
        <v>33.33</v>
      </c>
      <c r="E699" s="7">
        <v>2.33</v>
      </c>
      <c r="F699" s="2" t="s">
        <v>168</v>
      </c>
    </row>
    <row r="700" spans="1:6" ht="14" x14ac:dyDescent="0.15">
      <c r="A700" s="5" t="s">
        <v>66</v>
      </c>
      <c r="B700" s="6">
        <v>1742754.72</v>
      </c>
      <c r="C700" s="6">
        <v>746894.88</v>
      </c>
      <c r="D700" s="7">
        <v>33.33</v>
      </c>
      <c r="E700" s="7">
        <v>2.33</v>
      </c>
      <c r="F700" s="2" t="s">
        <v>168</v>
      </c>
    </row>
    <row r="701" spans="1:6" ht="14" x14ac:dyDescent="0.15">
      <c r="A701" s="5" t="s">
        <v>30</v>
      </c>
      <c r="B701" s="6">
        <v>84604277.700000003</v>
      </c>
      <c r="C701" s="6">
        <v>3845648.99</v>
      </c>
      <c r="D701" s="7">
        <v>678</v>
      </c>
      <c r="E701" s="7">
        <v>22</v>
      </c>
      <c r="F701" s="2" t="s">
        <v>168</v>
      </c>
    </row>
    <row r="702" spans="1:6" ht="14" x14ac:dyDescent="0.15">
      <c r="A702" s="5" t="s">
        <v>67</v>
      </c>
      <c r="B702" s="6">
        <v>164851.44</v>
      </c>
      <c r="C702" s="6">
        <v>41212.86</v>
      </c>
      <c r="D702" s="7">
        <v>20.5</v>
      </c>
      <c r="E702" s="7">
        <v>4</v>
      </c>
      <c r="F702" s="2" t="s">
        <v>168</v>
      </c>
    </row>
    <row r="703" spans="1:6" ht="14" x14ac:dyDescent="0.15">
      <c r="A703" s="5" t="s">
        <v>68</v>
      </c>
      <c r="B703" s="6">
        <v>164851.44</v>
      </c>
      <c r="C703" s="6">
        <v>41212.86</v>
      </c>
      <c r="D703" s="7">
        <v>20.5</v>
      </c>
      <c r="E703" s="7">
        <v>4</v>
      </c>
      <c r="F703" s="2" t="s">
        <v>168</v>
      </c>
    </row>
    <row r="704" spans="1:6" ht="14" x14ac:dyDescent="0.15">
      <c r="A704" s="5" t="s">
        <v>31</v>
      </c>
      <c r="B704" s="6">
        <v>16923594.75</v>
      </c>
      <c r="C704" s="6">
        <v>2115449.34</v>
      </c>
      <c r="D704" s="7">
        <v>255</v>
      </c>
      <c r="E704" s="7">
        <v>8</v>
      </c>
      <c r="F704" s="2" t="s">
        <v>168</v>
      </c>
    </row>
    <row r="705" spans="1:6" ht="14" x14ac:dyDescent="0.15">
      <c r="A705" s="5" t="s">
        <v>32</v>
      </c>
      <c r="B705" s="6">
        <v>777739.04</v>
      </c>
      <c r="C705" s="6">
        <v>86415.45</v>
      </c>
      <c r="D705" s="7">
        <v>34</v>
      </c>
      <c r="E705" s="7">
        <v>9</v>
      </c>
      <c r="F705" s="2" t="s">
        <v>168</v>
      </c>
    </row>
    <row r="706" spans="1:6" ht="14" x14ac:dyDescent="0.15">
      <c r="A706" s="5" t="s">
        <v>33</v>
      </c>
      <c r="B706" s="6">
        <v>3400170.11</v>
      </c>
      <c r="C706" s="6">
        <v>377796.68</v>
      </c>
      <c r="D706" s="7">
        <v>102</v>
      </c>
      <c r="E706" s="7">
        <v>9</v>
      </c>
      <c r="F706" s="2" t="s">
        <v>168</v>
      </c>
    </row>
    <row r="707" spans="1:6" ht="14" x14ac:dyDescent="0.15">
      <c r="A707" s="5" t="s">
        <v>34</v>
      </c>
      <c r="B707" s="6">
        <v>35033013.240000002</v>
      </c>
      <c r="C707" s="6">
        <v>3503301.32</v>
      </c>
      <c r="D707" s="7">
        <v>344</v>
      </c>
      <c r="E707" s="7">
        <v>10</v>
      </c>
      <c r="F707" s="2" t="s">
        <v>168</v>
      </c>
    </row>
    <row r="708" spans="1:6" ht="14" x14ac:dyDescent="0.15">
      <c r="A708" s="5" t="s">
        <v>35</v>
      </c>
      <c r="B708" s="6">
        <v>18492538.620000001</v>
      </c>
      <c r="C708" s="6">
        <v>1681139.87</v>
      </c>
      <c r="D708" s="7">
        <v>232</v>
      </c>
      <c r="E708" s="7">
        <v>11</v>
      </c>
      <c r="F708" s="2" t="s">
        <v>168</v>
      </c>
    </row>
    <row r="709" spans="1:6" ht="14" x14ac:dyDescent="0.15">
      <c r="A709" s="5" t="s">
        <v>36</v>
      </c>
      <c r="B709" s="6">
        <v>4489958.3899999997</v>
      </c>
      <c r="C709" s="6">
        <v>236313.60000000001</v>
      </c>
      <c r="D709" s="7">
        <v>176</v>
      </c>
      <c r="E709" s="7">
        <v>19</v>
      </c>
      <c r="F709" s="2" t="s">
        <v>168</v>
      </c>
    </row>
    <row r="710" spans="1:6" ht="14" x14ac:dyDescent="0.15">
      <c r="A710" s="5" t="s">
        <v>10</v>
      </c>
      <c r="B710" s="6">
        <v>26836324.129999999</v>
      </c>
      <c r="C710" s="6">
        <v>838635.13</v>
      </c>
      <c r="D710" s="7">
        <v>626</v>
      </c>
      <c r="E710" s="7">
        <v>32</v>
      </c>
      <c r="F710" s="2" t="s">
        <v>169</v>
      </c>
    </row>
    <row r="711" spans="1:6" ht="14" x14ac:dyDescent="0.15">
      <c r="A711" s="5" t="s">
        <v>11</v>
      </c>
      <c r="B711" s="6">
        <v>4479473.5999999996</v>
      </c>
      <c r="C711" s="6">
        <v>319962.40000000002</v>
      </c>
      <c r="D711" s="7">
        <v>179</v>
      </c>
      <c r="E711" s="7">
        <v>14</v>
      </c>
      <c r="F711" s="2" t="s">
        <v>169</v>
      </c>
    </row>
    <row r="712" spans="1:6" ht="14" x14ac:dyDescent="0.15">
      <c r="A712" s="5" t="s">
        <v>94</v>
      </c>
      <c r="B712" s="6">
        <v>2215739.7799999998</v>
      </c>
      <c r="C712" s="6">
        <v>553934.94999999995</v>
      </c>
      <c r="D712" s="7">
        <v>44</v>
      </c>
      <c r="E712" s="7">
        <v>4</v>
      </c>
      <c r="F712" s="2" t="s">
        <v>169</v>
      </c>
    </row>
    <row r="713" spans="1:6" ht="14" x14ac:dyDescent="0.15">
      <c r="A713" s="5" t="s">
        <v>37</v>
      </c>
      <c r="B713" s="6">
        <v>9979820.9100000001</v>
      </c>
      <c r="C713" s="6">
        <v>767678.53</v>
      </c>
      <c r="D713" s="7">
        <v>252</v>
      </c>
      <c r="E713" s="7">
        <v>13</v>
      </c>
      <c r="F713" s="2" t="s">
        <v>169</v>
      </c>
    </row>
    <row r="714" spans="1:6" ht="14" x14ac:dyDescent="0.15">
      <c r="A714" s="5" t="s">
        <v>13</v>
      </c>
      <c r="B714" s="6">
        <v>8995654.2599999998</v>
      </c>
      <c r="C714" s="6">
        <v>749637.86</v>
      </c>
      <c r="D714" s="7">
        <v>225</v>
      </c>
      <c r="E714" s="7">
        <v>12</v>
      </c>
      <c r="F714" s="2" t="s">
        <v>169</v>
      </c>
    </row>
    <row r="715" spans="1:6" ht="14" x14ac:dyDescent="0.15">
      <c r="A715" s="5" t="s">
        <v>38</v>
      </c>
      <c r="B715" s="6">
        <v>7069856.1600000001</v>
      </c>
      <c r="C715" s="6">
        <v>942647.49</v>
      </c>
      <c r="D715" s="7">
        <v>127.5</v>
      </c>
      <c r="E715" s="7">
        <v>7.5</v>
      </c>
      <c r="F715" s="2" t="s">
        <v>169</v>
      </c>
    </row>
    <row r="716" spans="1:6" ht="14" x14ac:dyDescent="0.15">
      <c r="A716" s="5" t="s">
        <v>39</v>
      </c>
      <c r="B716" s="6">
        <v>7069856.1600000001</v>
      </c>
      <c r="C716" s="6">
        <v>942647.49</v>
      </c>
      <c r="D716" s="7">
        <v>127.5</v>
      </c>
      <c r="E716" s="7">
        <v>7.5</v>
      </c>
      <c r="F716" s="2" t="s">
        <v>169</v>
      </c>
    </row>
    <row r="717" spans="1:6" ht="14" x14ac:dyDescent="0.15">
      <c r="A717" s="5" t="s">
        <v>14</v>
      </c>
      <c r="B717" s="6">
        <v>7736741.9400000004</v>
      </c>
      <c r="C717" s="6">
        <v>1289456.99</v>
      </c>
      <c r="D717" s="7">
        <v>164</v>
      </c>
      <c r="E717" s="7">
        <v>6</v>
      </c>
      <c r="F717" s="2" t="s">
        <v>169</v>
      </c>
    </row>
    <row r="718" spans="1:6" ht="14" x14ac:dyDescent="0.15">
      <c r="A718" s="5" t="s">
        <v>40</v>
      </c>
      <c r="B718" s="6">
        <v>15760957.289999999</v>
      </c>
      <c r="C718" s="6">
        <v>5253652.43</v>
      </c>
      <c r="D718" s="7">
        <v>106</v>
      </c>
      <c r="E718" s="7">
        <v>3</v>
      </c>
      <c r="F718" s="2" t="s">
        <v>169</v>
      </c>
    </row>
    <row r="719" spans="1:6" ht="14" x14ac:dyDescent="0.15">
      <c r="A719" s="5" t="s">
        <v>42</v>
      </c>
      <c r="B719" s="6">
        <v>1012694.97</v>
      </c>
      <c r="C719" s="6">
        <v>506347.49</v>
      </c>
      <c r="D719" s="7">
        <v>27.4</v>
      </c>
      <c r="E719" s="7">
        <v>2</v>
      </c>
      <c r="F719" s="2" t="s">
        <v>169</v>
      </c>
    </row>
    <row r="720" spans="1:6" ht="14" x14ac:dyDescent="0.15">
      <c r="A720" s="5" t="s">
        <v>43</v>
      </c>
      <c r="B720" s="6">
        <v>1012694.97</v>
      </c>
      <c r="C720" s="6">
        <v>506347.49</v>
      </c>
      <c r="D720" s="7">
        <v>27.4</v>
      </c>
      <c r="E720" s="7">
        <v>2</v>
      </c>
      <c r="F720" s="2" t="s">
        <v>169</v>
      </c>
    </row>
    <row r="721" spans="1:6" ht="14" x14ac:dyDescent="0.15">
      <c r="A721" s="5" t="s">
        <v>45</v>
      </c>
      <c r="B721" s="6">
        <v>1012694.97</v>
      </c>
      <c r="C721" s="6">
        <v>506347.49</v>
      </c>
      <c r="D721" s="7">
        <v>27.4</v>
      </c>
      <c r="E721" s="7">
        <v>2</v>
      </c>
      <c r="F721" s="2" t="s">
        <v>169</v>
      </c>
    </row>
    <row r="722" spans="1:6" ht="14" x14ac:dyDescent="0.15">
      <c r="A722" s="5" t="s">
        <v>46</v>
      </c>
      <c r="B722" s="6">
        <v>1012694.97</v>
      </c>
      <c r="C722" s="6">
        <v>506347.49</v>
      </c>
      <c r="D722" s="7">
        <v>27.4</v>
      </c>
      <c r="E722" s="7">
        <v>2</v>
      </c>
      <c r="F722" s="2" t="s">
        <v>169</v>
      </c>
    </row>
    <row r="723" spans="1:6" ht="14" x14ac:dyDescent="0.15">
      <c r="A723" s="5" t="s">
        <v>95</v>
      </c>
      <c r="B723" s="6">
        <v>1012694.97</v>
      </c>
      <c r="C723" s="6">
        <v>506347.49</v>
      </c>
      <c r="D723" s="7">
        <v>27.4</v>
      </c>
      <c r="E723" s="7">
        <v>2</v>
      </c>
      <c r="F723" s="2" t="s">
        <v>169</v>
      </c>
    </row>
    <row r="724" spans="1:6" ht="14" x14ac:dyDescent="0.15">
      <c r="A724" s="5" t="s">
        <v>15</v>
      </c>
      <c r="B724" s="6">
        <v>78210281.370000005</v>
      </c>
      <c r="C724" s="6">
        <v>3258761.72</v>
      </c>
      <c r="D724" s="7">
        <v>787</v>
      </c>
      <c r="E724" s="7">
        <v>24</v>
      </c>
      <c r="F724" s="2" t="s">
        <v>169</v>
      </c>
    </row>
    <row r="725" spans="1:6" ht="14" x14ac:dyDescent="0.15">
      <c r="A725" s="5" t="s">
        <v>96</v>
      </c>
      <c r="B725" s="6">
        <v>3483880.51</v>
      </c>
      <c r="C725" s="6">
        <v>497697.22</v>
      </c>
      <c r="D725" s="7">
        <v>88</v>
      </c>
      <c r="E725" s="7">
        <v>7</v>
      </c>
      <c r="F725" s="2" t="s">
        <v>169</v>
      </c>
    </row>
    <row r="726" spans="1:6" ht="14" x14ac:dyDescent="0.15">
      <c r="A726" s="5" t="s">
        <v>97</v>
      </c>
      <c r="B726" s="6">
        <v>1835295.1</v>
      </c>
      <c r="C726" s="6">
        <v>458823.78</v>
      </c>
      <c r="D726" s="7">
        <v>60.5</v>
      </c>
      <c r="E726" s="7">
        <v>4</v>
      </c>
      <c r="F726" s="2" t="s">
        <v>169</v>
      </c>
    </row>
    <row r="727" spans="1:6" ht="14" x14ac:dyDescent="0.15">
      <c r="A727" s="5" t="s">
        <v>48</v>
      </c>
      <c r="B727" s="6">
        <v>1835295.1</v>
      </c>
      <c r="C727" s="6">
        <v>458823.78</v>
      </c>
      <c r="D727" s="7">
        <v>60.5</v>
      </c>
      <c r="E727" s="7">
        <v>4</v>
      </c>
      <c r="F727" s="2" t="s">
        <v>169</v>
      </c>
    </row>
    <row r="728" spans="1:6" ht="14" x14ac:dyDescent="0.15">
      <c r="A728" s="5" t="s">
        <v>17</v>
      </c>
      <c r="B728" s="6">
        <v>20755906.649999999</v>
      </c>
      <c r="C728" s="6">
        <v>2594488.33</v>
      </c>
      <c r="D728" s="7">
        <v>218</v>
      </c>
      <c r="E728" s="7">
        <v>8</v>
      </c>
      <c r="F728" s="2" t="s">
        <v>169</v>
      </c>
    </row>
    <row r="729" spans="1:6" ht="14" x14ac:dyDescent="0.15">
      <c r="A729" s="5" t="s">
        <v>49</v>
      </c>
      <c r="B729" s="6">
        <v>568544.09</v>
      </c>
      <c r="C729" s="6">
        <v>189514.7</v>
      </c>
      <c r="D729" s="7">
        <v>25.5</v>
      </c>
      <c r="E729" s="7">
        <v>3</v>
      </c>
      <c r="F729" s="2" t="s">
        <v>169</v>
      </c>
    </row>
    <row r="730" spans="1:6" ht="14" x14ac:dyDescent="0.15">
      <c r="A730" s="5" t="s">
        <v>50</v>
      </c>
      <c r="B730" s="6">
        <v>568544.09</v>
      </c>
      <c r="C730" s="6">
        <v>189514.7</v>
      </c>
      <c r="D730" s="7">
        <v>25.5</v>
      </c>
      <c r="E730" s="7">
        <v>3</v>
      </c>
      <c r="F730" s="2" t="s">
        <v>169</v>
      </c>
    </row>
    <row r="731" spans="1:6" ht="14" x14ac:dyDescent="0.15">
      <c r="A731" s="9" t="s">
        <v>69</v>
      </c>
      <c r="B731" s="6">
        <v>564889.59999999998</v>
      </c>
      <c r="C731" s="6">
        <v>188296.53</v>
      </c>
      <c r="D731" s="7">
        <v>21</v>
      </c>
      <c r="E731" s="7">
        <v>3</v>
      </c>
      <c r="F731" s="2" t="s">
        <v>169</v>
      </c>
    </row>
    <row r="732" spans="1:6" ht="14" x14ac:dyDescent="0.15">
      <c r="A732" s="9" t="s">
        <v>18</v>
      </c>
      <c r="B732" s="6">
        <v>26250068.449999999</v>
      </c>
      <c r="C732" s="6">
        <v>2386369.86</v>
      </c>
      <c r="D732" s="7">
        <v>383</v>
      </c>
      <c r="E732" s="7">
        <v>11</v>
      </c>
      <c r="F732" s="2" t="s">
        <v>169</v>
      </c>
    </row>
    <row r="733" spans="1:6" ht="14" x14ac:dyDescent="0.15">
      <c r="A733" s="9" t="s">
        <v>51</v>
      </c>
      <c r="B733" s="6">
        <v>1393463.39</v>
      </c>
      <c r="C733" s="6">
        <v>464487.8</v>
      </c>
      <c r="D733" s="7">
        <v>35</v>
      </c>
      <c r="E733" s="7">
        <v>3</v>
      </c>
      <c r="F733" s="2" t="s">
        <v>169</v>
      </c>
    </row>
    <row r="734" spans="1:6" ht="14" x14ac:dyDescent="0.15">
      <c r="A734" s="9" t="s">
        <v>98</v>
      </c>
      <c r="B734" s="6">
        <v>190463.48</v>
      </c>
      <c r="C734" s="6">
        <v>95231.74</v>
      </c>
      <c r="D734" s="7">
        <v>10.5</v>
      </c>
      <c r="E734" s="7">
        <v>2</v>
      </c>
      <c r="F734" s="2" t="s">
        <v>169</v>
      </c>
    </row>
    <row r="735" spans="1:6" ht="14" x14ac:dyDescent="0.15">
      <c r="A735" s="9" t="s">
        <v>63</v>
      </c>
      <c r="B735" s="6">
        <v>190463.48</v>
      </c>
      <c r="C735" s="6">
        <v>95231.74</v>
      </c>
      <c r="D735" s="7">
        <v>10.5</v>
      </c>
      <c r="E735" s="7">
        <v>2</v>
      </c>
      <c r="F735" s="2" t="s">
        <v>169</v>
      </c>
    </row>
    <row r="736" spans="1:6" ht="14" x14ac:dyDescent="0.15">
      <c r="A736" s="9" t="s">
        <v>54</v>
      </c>
      <c r="B736" s="6">
        <v>357294.8</v>
      </c>
      <c r="C736" s="6">
        <v>204168.46</v>
      </c>
      <c r="D736" s="7">
        <v>19.25</v>
      </c>
      <c r="E736" s="7">
        <v>1.75</v>
      </c>
      <c r="F736" s="2" t="s">
        <v>169</v>
      </c>
    </row>
    <row r="737" spans="1:6" ht="14" x14ac:dyDescent="0.15">
      <c r="A737" s="9" t="s">
        <v>55</v>
      </c>
      <c r="B737" s="6">
        <v>357294.8</v>
      </c>
      <c r="C737" s="6">
        <v>204168.46</v>
      </c>
      <c r="D737" s="7">
        <v>19.25</v>
      </c>
      <c r="E737" s="7">
        <v>1.75</v>
      </c>
      <c r="F737" s="2" t="s">
        <v>169</v>
      </c>
    </row>
    <row r="738" spans="1:6" ht="14" x14ac:dyDescent="0.15">
      <c r="A738" s="9" t="s">
        <v>56</v>
      </c>
      <c r="B738" s="6">
        <v>357294.8</v>
      </c>
      <c r="C738" s="6">
        <v>204168.46</v>
      </c>
      <c r="D738" s="7">
        <v>19.25</v>
      </c>
      <c r="E738" s="7">
        <v>1.75</v>
      </c>
      <c r="F738" s="2" t="s">
        <v>169</v>
      </c>
    </row>
    <row r="739" spans="1:6" ht="14" x14ac:dyDescent="0.15">
      <c r="A739" s="9" t="s">
        <v>57</v>
      </c>
      <c r="B739" s="6">
        <v>357294.8</v>
      </c>
      <c r="C739" s="6">
        <v>204168.46</v>
      </c>
      <c r="D739" s="7">
        <v>19.25</v>
      </c>
      <c r="E739" s="7">
        <v>1.75</v>
      </c>
      <c r="F739" s="2" t="s">
        <v>169</v>
      </c>
    </row>
    <row r="740" spans="1:6" ht="14" x14ac:dyDescent="0.15">
      <c r="A740" s="9" t="s">
        <v>99</v>
      </c>
      <c r="B740" s="6">
        <v>2417046.1800000002</v>
      </c>
      <c r="C740" s="6">
        <v>345292.31</v>
      </c>
      <c r="D740" s="7">
        <v>66</v>
      </c>
      <c r="E740" s="7">
        <v>7</v>
      </c>
      <c r="F740" s="2" t="s">
        <v>169</v>
      </c>
    </row>
    <row r="741" spans="1:6" ht="14" x14ac:dyDescent="0.15">
      <c r="A741" s="9" t="s">
        <v>19</v>
      </c>
      <c r="B741" s="6">
        <v>3680965.04</v>
      </c>
      <c r="C741" s="6">
        <v>1226988.3500000001</v>
      </c>
      <c r="D741" s="7">
        <v>78</v>
      </c>
      <c r="E741" s="7">
        <v>3</v>
      </c>
      <c r="F741" s="2" t="s">
        <v>169</v>
      </c>
    </row>
    <row r="742" spans="1:6" ht="14" x14ac:dyDescent="0.15">
      <c r="A742" s="9" t="s">
        <v>100</v>
      </c>
      <c r="B742" s="6">
        <v>3680965.04</v>
      </c>
      <c r="C742" s="6">
        <v>1226988.3500000001</v>
      </c>
      <c r="D742" s="7">
        <v>78</v>
      </c>
      <c r="E742" s="7">
        <v>3</v>
      </c>
      <c r="F742" s="2" t="s">
        <v>169</v>
      </c>
    </row>
    <row r="743" spans="1:6" ht="14" x14ac:dyDescent="0.15">
      <c r="A743" s="9" t="s">
        <v>20</v>
      </c>
      <c r="B743" s="6">
        <v>38123914.310000002</v>
      </c>
      <c r="C743" s="6">
        <v>3812391.43</v>
      </c>
      <c r="D743" s="7">
        <v>354</v>
      </c>
      <c r="E743" s="7">
        <v>10</v>
      </c>
      <c r="F743" s="2" t="s">
        <v>169</v>
      </c>
    </row>
    <row r="744" spans="1:6" ht="14" x14ac:dyDescent="0.15">
      <c r="A744" s="9" t="s">
        <v>21</v>
      </c>
      <c r="B744" s="6">
        <v>2996072.38</v>
      </c>
      <c r="C744" s="6">
        <v>374509.05</v>
      </c>
      <c r="D744" s="7">
        <v>110</v>
      </c>
      <c r="E744" s="7">
        <v>8</v>
      </c>
      <c r="F744" s="2" t="s">
        <v>169</v>
      </c>
    </row>
    <row r="745" spans="1:6" ht="14" x14ac:dyDescent="0.15">
      <c r="A745" s="9" t="s">
        <v>75</v>
      </c>
      <c r="B745" s="6">
        <v>8363492.9699999997</v>
      </c>
      <c r="C745" s="6">
        <v>2787830.99</v>
      </c>
      <c r="D745" s="7">
        <v>104.5</v>
      </c>
      <c r="E745" s="7">
        <v>3</v>
      </c>
      <c r="F745" s="2" t="s">
        <v>169</v>
      </c>
    </row>
    <row r="746" spans="1:6" ht="14" x14ac:dyDescent="0.15">
      <c r="A746" s="9" t="s">
        <v>76</v>
      </c>
      <c r="B746" s="6">
        <v>8363492.9699999997</v>
      </c>
      <c r="C746" s="6">
        <v>2787830.99</v>
      </c>
      <c r="D746" s="7">
        <v>104.5</v>
      </c>
      <c r="E746" s="7">
        <v>3</v>
      </c>
      <c r="F746" s="2" t="s">
        <v>169</v>
      </c>
    </row>
    <row r="747" spans="1:6" ht="14" x14ac:dyDescent="0.15">
      <c r="A747" s="9" t="s">
        <v>22</v>
      </c>
      <c r="B747" s="6">
        <v>13714112.300000001</v>
      </c>
      <c r="C747" s="6">
        <v>1371411.23</v>
      </c>
      <c r="D747" s="7">
        <v>219</v>
      </c>
      <c r="E747" s="7">
        <v>10</v>
      </c>
      <c r="F747" s="2" t="s">
        <v>169</v>
      </c>
    </row>
    <row r="748" spans="1:6" ht="14" x14ac:dyDescent="0.15">
      <c r="A748" s="9" t="s">
        <v>71</v>
      </c>
      <c r="B748" s="6">
        <v>22169059.23</v>
      </c>
      <c r="C748" s="6">
        <v>2015369.02</v>
      </c>
      <c r="D748" s="7">
        <v>316</v>
      </c>
      <c r="E748" s="7">
        <v>11</v>
      </c>
      <c r="F748" s="2" t="s">
        <v>169</v>
      </c>
    </row>
    <row r="749" spans="1:6" ht="14" x14ac:dyDescent="0.15">
      <c r="A749" s="9" t="s">
        <v>60</v>
      </c>
      <c r="B749" s="6">
        <v>440754.81</v>
      </c>
      <c r="C749" s="6">
        <v>125929.95</v>
      </c>
      <c r="D749" s="7">
        <v>24</v>
      </c>
      <c r="E749" s="7">
        <v>3.5</v>
      </c>
      <c r="F749" s="2" t="s">
        <v>169</v>
      </c>
    </row>
    <row r="750" spans="1:6" ht="14" x14ac:dyDescent="0.15">
      <c r="A750" s="9" t="s">
        <v>61</v>
      </c>
      <c r="B750" s="6">
        <v>440754.81</v>
      </c>
      <c r="C750" s="6">
        <v>125929.95</v>
      </c>
      <c r="D750" s="7">
        <v>24</v>
      </c>
      <c r="E750" s="7">
        <v>3.5</v>
      </c>
      <c r="F750" s="2" t="s">
        <v>169</v>
      </c>
    </row>
    <row r="751" spans="1:6" ht="14" x14ac:dyDescent="0.15">
      <c r="A751" s="9" t="s">
        <v>62</v>
      </c>
      <c r="B751" s="6">
        <v>14266909.01</v>
      </c>
      <c r="C751" s="6">
        <v>2038129.86</v>
      </c>
      <c r="D751" s="7">
        <v>175</v>
      </c>
      <c r="E751" s="7">
        <v>7</v>
      </c>
      <c r="F751" s="2" t="s">
        <v>169</v>
      </c>
    </row>
    <row r="752" spans="1:6" ht="14" x14ac:dyDescent="0.15">
      <c r="A752" s="9" t="s">
        <v>101</v>
      </c>
      <c r="B752" s="6">
        <v>3500819.53</v>
      </c>
      <c r="C752" s="6">
        <v>1400327.81</v>
      </c>
      <c r="D752" s="7">
        <v>45</v>
      </c>
      <c r="E752" s="7">
        <v>2.5</v>
      </c>
      <c r="F752" s="2" t="s">
        <v>169</v>
      </c>
    </row>
    <row r="753" spans="1:6" ht="14" x14ac:dyDescent="0.15">
      <c r="A753" s="9" t="s">
        <v>72</v>
      </c>
      <c r="B753" s="6">
        <v>3500819.53</v>
      </c>
      <c r="C753" s="6">
        <v>1400327.81</v>
      </c>
      <c r="D753" s="7">
        <v>45</v>
      </c>
      <c r="E753" s="7">
        <v>2.5</v>
      </c>
      <c r="F753" s="2" t="s">
        <v>169</v>
      </c>
    </row>
    <row r="754" spans="1:6" ht="14" x14ac:dyDescent="0.15">
      <c r="A754" s="9" t="s">
        <v>102</v>
      </c>
      <c r="B754" s="6">
        <v>35268521.479999997</v>
      </c>
      <c r="C754" s="6">
        <v>2351234.77</v>
      </c>
      <c r="D754" s="7">
        <v>497</v>
      </c>
      <c r="E754" s="7">
        <v>15</v>
      </c>
      <c r="F754" s="2" t="s">
        <v>169</v>
      </c>
    </row>
    <row r="755" spans="1:6" ht="14" x14ac:dyDescent="0.15">
      <c r="A755" s="9" t="s">
        <v>23</v>
      </c>
      <c r="B755" s="6">
        <v>78158847.859999999</v>
      </c>
      <c r="C755" s="6">
        <v>3552674.9</v>
      </c>
      <c r="D755" s="7">
        <v>752</v>
      </c>
      <c r="E755" s="7">
        <v>22</v>
      </c>
      <c r="F755" s="2" t="s">
        <v>169</v>
      </c>
    </row>
    <row r="756" spans="1:6" ht="14" x14ac:dyDescent="0.15">
      <c r="A756" s="9" t="s">
        <v>24</v>
      </c>
      <c r="B756" s="6">
        <v>51869938.07</v>
      </c>
      <c r="C756" s="6">
        <v>5186993.8099999996</v>
      </c>
      <c r="D756" s="7">
        <v>360</v>
      </c>
      <c r="E756" s="7">
        <v>10</v>
      </c>
      <c r="F756" s="2" t="s">
        <v>169</v>
      </c>
    </row>
    <row r="757" spans="1:6" ht="14" x14ac:dyDescent="0.15">
      <c r="A757" s="9" t="s">
        <v>25</v>
      </c>
      <c r="B757" s="6">
        <v>94549085.709999993</v>
      </c>
      <c r="C757" s="6">
        <v>2626363.4900000002</v>
      </c>
      <c r="D757" s="7">
        <v>1152</v>
      </c>
      <c r="E757" s="7">
        <v>36</v>
      </c>
      <c r="F757" s="2" t="s">
        <v>169</v>
      </c>
    </row>
    <row r="758" spans="1:6" ht="14" x14ac:dyDescent="0.15">
      <c r="A758" s="9" t="s">
        <v>26</v>
      </c>
      <c r="B758" s="6">
        <v>13660437.720000001</v>
      </c>
      <c r="C758" s="6">
        <v>1241857.97</v>
      </c>
      <c r="D758" s="7">
        <v>255</v>
      </c>
      <c r="E758" s="7">
        <v>11</v>
      </c>
      <c r="F758" s="2" t="s">
        <v>169</v>
      </c>
    </row>
    <row r="759" spans="1:6" ht="14" x14ac:dyDescent="0.15">
      <c r="A759" s="9" t="s">
        <v>27</v>
      </c>
      <c r="B759" s="6">
        <v>12022008.630000001</v>
      </c>
      <c r="C759" s="6">
        <v>1717429.8</v>
      </c>
      <c r="D759" s="7">
        <v>184</v>
      </c>
      <c r="E759" s="7">
        <v>7</v>
      </c>
      <c r="F759" s="2" t="s">
        <v>169</v>
      </c>
    </row>
    <row r="760" spans="1:6" ht="14" x14ac:dyDescent="0.15">
      <c r="A760" s="9" t="s">
        <v>28</v>
      </c>
      <c r="B760" s="6">
        <v>12279123.5</v>
      </c>
      <c r="C760" s="6">
        <v>1534890.44</v>
      </c>
      <c r="D760" s="7">
        <v>198</v>
      </c>
      <c r="E760" s="7">
        <v>8</v>
      </c>
      <c r="F760" s="2" t="s">
        <v>169</v>
      </c>
    </row>
    <row r="761" spans="1:6" ht="14" x14ac:dyDescent="0.15">
      <c r="A761" s="9" t="s">
        <v>86</v>
      </c>
      <c r="B761" s="6">
        <v>8154434.5899999999</v>
      </c>
      <c r="C761" s="6">
        <v>2718144.86</v>
      </c>
      <c r="D761" s="7">
        <v>79.5</v>
      </c>
      <c r="E761" s="7">
        <v>3</v>
      </c>
      <c r="F761" s="2" t="s">
        <v>169</v>
      </c>
    </row>
    <row r="762" spans="1:6" ht="14" x14ac:dyDescent="0.15">
      <c r="A762" s="9" t="s">
        <v>87</v>
      </c>
      <c r="B762" s="6">
        <v>8154434.5899999999</v>
      </c>
      <c r="C762" s="6">
        <v>2718144.86</v>
      </c>
      <c r="D762" s="7">
        <v>79.5</v>
      </c>
      <c r="E762" s="7">
        <v>3</v>
      </c>
      <c r="F762" s="2" t="s">
        <v>169</v>
      </c>
    </row>
    <row r="763" spans="1:6" ht="14" x14ac:dyDescent="0.15">
      <c r="A763" s="9" t="s">
        <v>29</v>
      </c>
      <c r="B763" s="6">
        <v>7741332.6500000004</v>
      </c>
      <c r="C763" s="6">
        <v>2580444.2200000002</v>
      </c>
      <c r="D763" s="7">
        <v>98</v>
      </c>
      <c r="E763" s="7">
        <v>3</v>
      </c>
      <c r="F763" s="2" t="s">
        <v>169</v>
      </c>
    </row>
    <row r="764" spans="1:6" ht="14" x14ac:dyDescent="0.15">
      <c r="A764" s="9" t="s">
        <v>64</v>
      </c>
      <c r="B764" s="6">
        <v>1546194.86</v>
      </c>
      <c r="C764" s="6">
        <v>562252.68000000005</v>
      </c>
      <c r="D764" s="7">
        <v>37.25</v>
      </c>
      <c r="E764" s="7">
        <v>2.75</v>
      </c>
      <c r="F764" s="2" t="s">
        <v>169</v>
      </c>
    </row>
    <row r="765" spans="1:6" ht="14" x14ac:dyDescent="0.15">
      <c r="A765" s="9" t="s">
        <v>65</v>
      </c>
      <c r="B765" s="6">
        <v>1546194.86</v>
      </c>
      <c r="C765" s="6">
        <v>562252.68000000005</v>
      </c>
      <c r="D765" s="7">
        <v>37.25</v>
      </c>
      <c r="E765" s="7">
        <v>2.75</v>
      </c>
      <c r="F765" s="2" t="s">
        <v>169</v>
      </c>
    </row>
    <row r="766" spans="1:6" ht="14" x14ac:dyDescent="0.15">
      <c r="A766" s="9" t="s">
        <v>67</v>
      </c>
      <c r="B766" s="6">
        <v>1546194.86</v>
      </c>
      <c r="C766" s="6">
        <v>562252.68000000005</v>
      </c>
      <c r="D766" s="7">
        <v>37.25</v>
      </c>
      <c r="E766" s="7">
        <v>2.75</v>
      </c>
      <c r="F766" s="2" t="s">
        <v>169</v>
      </c>
    </row>
    <row r="767" spans="1:6" ht="14" x14ac:dyDescent="0.15">
      <c r="A767" s="9" t="s">
        <v>66</v>
      </c>
      <c r="B767" s="6">
        <v>1546194.86</v>
      </c>
      <c r="C767" s="6">
        <v>562252.68000000005</v>
      </c>
      <c r="D767" s="7">
        <v>37.25</v>
      </c>
      <c r="E767" s="7">
        <v>2.75</v>
      </c>
      <c r="F767" s="2" t="s">
        <v>169</v>
      </c>
    </row>
    <row r="768" spans="1:6" ht="14" x14ac:dyDescent="0.15">
      <c r="A768" s="9" t="s">
        <v>30</v>
      </c>
      <c r="B768" s="6">
        <v>89801840.829999998</v>
      </c>
      <c r="C768" s="6">
        <v>4726412.68</v>
      </c>
      <c r="D768" s="7">
        <v>682</v>
      </c>
      <c r="E768" s="7">
        <v>19</v>
      </c>
      <c r="F768" s="2" t="s">
        <v>169</v>
      </c>
    </row>
    <row r="769" spans="1:6" ht="14" x14ac:dyDescent="0.15">
      <c r="A769" s="9" t="s">
        <v>41</v>
      </c>
      <c r="B769" s="6">
        <v>43201940.729999997</v>
      </c>
      <c r="C769" s="6">
        <v>4800215.6399999997</v>
      </c>
      <c r="D769" s="7">
        <v>341</v>
      </c>
      <c r="E769" s="7">
        <v>9</v>
      </c>
      <c r="F769" s="2" t="s">
        <v>169</v>
      </c>
    </row>
    <row r="770" spans="1:6" ht="14" x14ac:dyDescent="0.15">
      <c r="A770" s="9" t="s">
        <v>31</v>
      </c>
      <c r="B770" s="6">
        <v>17812941.789999999</v>
      </c>
      <c r="C770" s="6">
        <v>2226617.7200000002</v>
      </c>
      <c r="D770" s="7">
        <v>255</v>
      </c>
      <c r="E770" s="7">
        <v>8</v>
      </c>
      <c r="F770" s="2" t="s">
        <v>169</v>
      </c>
    </row>
    <row r="771" spans="1:6" ht="14" x14ac:dyDescent="0.15">
      <c r="A771" s="9" t="s">
        <v>53</v>
      </c>
      <c r="B771" s="6">
        <v>9640060.4700000007</v>
      </c>
      <c r="C771" s="6">
        <v>2410015.12</v>
      </c>
      <c r="D771" s="7">
        <v>115</v>
      </c>
      <c r="E771" s="7">
        <v>4</v>
      </c>
      <c r="F771" s="2" t="s">
        <v>169</v>
      </c>
    </row>
    <row r="772" spans="1:6" ht="14" x14ac:dyDescent="0.15">
      <c r="A772" s="9" t="s">
        <v>103</v>
      </c>
      <c r="B772" s="6">
        <v>1242568.67</v>
      </c>
      <c r="C772" s="6">
        <v>177509.81</v>
      </c>
      <c r="D772" s="7">
        <v>34</v>
      </c>
      <c r="E772" s="7">
        <v>7</v>
      </c>
      <c r="F772" s="2" t="s">
        <v>169</v>
      </c>
    </row>
    <row r="773" spans="1:6" ht="14" x14ac:dyDescent="0.15">
      <c r="A773" s="9" t="s">
        <v>33</v>
      </c>
      <c r="B773" s="6">
        <v>3911795.84</v>
      </c>
      <c r="C773" s="6">
        <v>558827.98</v>
      </c>
      <c r="D773" s="7">
        <v>99</v>
      </c>
      <c r="E773" s="7">
        <v>7</v>
      </c>
      <c r="F773" s="2" t="s">
        <v>169</v>
      </c>
    </row>
    <row r="774" spans="1:6" ht="14" x14ac:dyDescent="0.15">
      <c r="A774" s="9" t="s">
        <v>34</v>
      </c>
      <c r="B774" s="6">
        <v>38903395.850000001</v>
      </c>
      <c r="C774" s="6">
        <v>3890339.59</v>
      </c>
      <c r="D774" s="7">
        <v>347</v>
      </c>
      <c r="E774" s="7">
        <v>10</v>
      </c>
      <c r="F774" s="2" t="s">
        <v>169</v>
      </c>
    </row>
    <row r="775" spans="1:6" ht="14" x14ac:dyDescent="0.15">
      <c r="A775" s="9" t="s">
        <v>35</v>
      </c>
      <c r="B775" s="6">
        <v>19324007.469999999</v>
      </c>
      <c r="C775" s="6">
        <v>2415500.9300000002</v>
      </c>
      <c r="D775" s="7">
        <v>233</v>
      </c>
      <c r="E775" s="7">
        <v>8</v>
      </c>
      <c r="F775" s="2" t="s">
        <v>169</v>
      </c>
    </row>
    <row r="776" spans="1:6" ht="14" x14ac:dyDescent="0.15">
      <c r="A776" s="9" t="s">
        <v>52</v>
      </c>
      <c r="B776" s="6">
        <v>1748193.1</v>
      </c>
      <c r="C776" s="6">
        <v>437048.28</v>
      </c>
      <c r="D776" s="7">
        <v>67</v>
      </c>
      <c r="E776" s="7">
        <v>4</v>
      </c>
      <c r="F776" s="2" t="s">
        <v>169</v>
      </c>
    </row>
    <row r="777" spans="1:6" ht="14" x14ac:dyDescent="0.15">
      <c r="A777" s="9" t="s">
        <v>36</v>
      </c>
      <c r="B777" s="6">
        <v>5756607.0899999999</v>
      </c>
      <c r="C777" s="6">
        <v>359787.94</v>
      </c>
      <c r="D777" s="7">
        <v>181</v>
      </c>
      <c r="E777" s="7">
        <v>16</v>
      </c>
      <c r="F777" s="2" t="s">
        <v>169</v>
      </c>
    </row>
    <row r="778" spans="1:6" ht="14" x14ac:dyDescent="0.15">
      <c r="A778" s="9" t="s">
        <v>10</v>
      </c>
      <c r="B778" s="6">
        <v>28699582.239999998</v>
      </c>
      <c r="C778" s="6">
        <v>989640.77</v>
      </c>
      <c r="D778" s="7">
        <v>564</v>
      </c>
      <c r="E778" s="7">
        <v>29</v>
      </c>
      <c r="F778" s="2" t="s">
        <v>170</v>
      </c>
    </row>
    <row r="779" spans="1:6" ht="14" x14ac:dyDescent="0.15">
      <c r="A779" s="9" t="s">
        <v>11</v>
      </c>
      <c r="B779" s="6">
        <v>5160023.8099999996</v>
      </c>
      <c r="C779" s="6">
        <v>396924.91</v>
      </c>
      <c r="D779" s="7">
        <v>179</v>
      </c>
      <c r="E779" s="7">
        <v>13</v>
      </c>
      <c r="F779" s="2" t="s">
        <v>170</v>
      </c>
    </row>
    <row r="780" spans="1:6" ht="14" x14ac:dyDescent="0.15">
      <c r="A780" s="9" t="s">
        <v>94</v>
      </c>
      <c r="B780" s="6">
        <v>2182813.96</v>
      </c>
      <c r="C780" s="6">
        <v>545703.49</v>
      </c>
      <c r="D780" s="7">
        <v>36</v>
      </c>
      <c r="E780" s="7">
        <v>4</v>
      </c>
      <c r="F780" s="2" t="s">
        <v>170</v>
      </c>
    </row>
    <row r="781" spans="1:6" ht="14" x14ac:dyDescent="0.15">
      <c r="A781" s="9" t="s">
        <v>37</v>
      </c>
      <c r="B781" s="6">
        <v>11292646.109999999</v>
      </c>
      <c r="C781" s="6">
        <v>868665.09</v>
      </c>
      <c r="D781" s="7">
        <v>252</v>
      </c>
      <c r="E781" s="7">
        <v>13</v>
      </c>
      <c r="F781" s="2" t="s">
        <v>170</v>
      </c>
    </row>
    <row r="782" spans="1:6" ht="14" x14ac:dyDescent="0.15">
      <c r="A782" s="9" t="s">
        <v>13</v>
      </c>
      <c r="B782" s="6">
        <v>9225148.9299999997</v>
      </c>
      <c r="C782" s="6">
        <v>838649.9</v>
      </c>
      <c r="D782" s="7">
        <v>225</v>
      </c>
      <c r="E782" s="7">
        <v>11</v>
      </c>
      <c r="F782" s="2" t="s">
        <v>170</v>
      </c>
    </row>
    <row r="783" spans="1:6" ht="14" x14ac:dyDescent="0.15">
      <c r="A783" s="9" t="s">
        <v>38</v>
      </c>
      <c r="B783" s="6">
        <v>7741276.2000000002</v>
      </c>
      <c r="C783" s="6">
        <v>1032170.16</v>
      </c>
      <c r="D783" s="7">
        <v>128</v>
      </c>
      <c r="E783" s="7">
        <v>7.5</v>
      </c>
      <c r="F783" s="2" t="s">
        <v>170</v>
      </c>
    </row>
    <row r="784" spans="1:6" ht="14" x14ac:dyDescent="0.15">
      <c r="A784" s="9" t="s">
        <v>39</v>
      </c>
      <c r="B784" s="6">
        <v>7741276.2000000002</v>
      </c>
      <c r="C784" s="6">
        <v>1032170.16</v>
      </c>
      <c r="D784" s="7">
        <v>128</v>
      </c>
      <c r="E784" s="7">
        <v>7.5</v>
      </c>
      <c r="F784" s="2" t="s">
        <v>170</v>
      </c>
    </row>
    <row r="785" spans="1:6" ht="14" x14ac:dyDescent="0.15">
      <c r="A785" s="9" t="s">
        <v>14</v>
      </c>
      <c r="B785" s="6">
        <v>7565246.6900000004</v>
      </c>
      <c r="C785" s="6">
        <v>1260874.45</v>
      </c>
      <c r="D785" s="7">
        <v>164</v>
      </c>
      <c r="E785" s="7">
        <v>6</v>
      </c>
      <c r="F785" s="2" t="s">
        <v>170</v>
      </c>
    </row>
    <row r="786" spans="1:6" ht="14" x14ac:dyDescent="0.15">
      <c r="A786" s="9" t="s">
        <v>40</v>
      </c>
      <c r="B786" s="6">
        <v>15569061.539999999</v>
      </c>
      <c r="C786" s="6">
        <v>5189687.18</v>
      </c>
      <c r="D786" s="7">
        <v>106</v>
      </c>
      <c r="E786" s="7">
        <v>3</v>
      </c>
      <c r="F786" s="2" t="s">
        <v>170</v>
      </c>
    </row>
    <row r="787" spans="1:6" ht="14" x14ac:dyDescent="0.15">
      <c r="A787" s="9" t="s">
        <v>42</v>
      </c>
      <c r="B787" s="6">
        <v>961714.7</v>
      </c>
      <c r="C787" s="6">
        <v>524571.65</v>
      </c>
      <c r="D787" s="7">
        <v>23.83</v>
      </c>
      <c r="E787" s="7">
        <v>1.83</v>
      </c>
      <c r="F787" s="2" t="s">
        <v>170</v>
      </c>
    </row>
    <row r="788" spans="1:6" ht="14" x14ac:dyDescent="0.15">
      <c r="A788" s="9" t="s">
        <v>43</v>
      </c>
      <c r="B788" s="6">
        <v>961714.7</v>
      </c>
      <c r="C788" s="6">
        <v>524571.65</v>
      </c>
      <c r="D788" s="7">
        <v>23.83</v>
      </c>
      <c r="E788" s="7">
        <v>1.83</v>
      </c>
      <c r="F788" s="2" t="s">
        <v>170</v>
      </c>
    </row>
    <row r="789" spans="1:6" ht="14" x14ac:dyDescent="0.15">
      <c r="A789" s="9" t="s">
        <v>45</v>
      </c>
      <c r="B789" s="6">
        <v>961714.7</v>
      </c>
      <c r="C789" s="6">
        <v>524571.65</v>
      </c>
      <c r="D789" s="7">
        <v>23.83</v>
      </c>
      <c r="E789" s="7">
        <v>1.83</v>
      </c>
      <c r="F789" s="2" t="s">
        <v>170</v>
      </c>
    </row>
    <row r="790" spans="1:6" ht="14" x14ac:dyDescent="0.15">
      <c r="A790" s="9" t="s">
        <v>46</v>
      </c>
      <c r="B790" s="6">
        <v>961714.7</v>
      </c>
      <c r="C790" s="6">
        <v>524571.65</v>
      </c>
      <c r="D790" s="7">
        <v>23.83</v>
      </c>
      <c r="E790" s="7">
        <v>1.83</v>
      </c>
      <c r="F790" s="2" t="s">
        <v>170</v>
      </c>
    </row>
    <row r="791" spans="1:6" ht="14" x14ac:dyDescent="0.15">
      <c r="A791" s="9" t="s">
        <v>95</v>
      </c>
      <c r="B791" s="6">
        <v>961714.7</v>
      </c>
      <c r="C791" s="6">
        <v>524571.65</v>
      </c>
      <c r="D791" s="7">
        <v>23.83</v>
      </c>
      <c r="E791" s="7">
        <v>1.83</v>
      </c>
      <c r="F791" s="2" t="s">
        <v>170</v>
      </c>
    </row>
    <row r="792" spans="1:6" ht="14" x14ac:dyDescent="0.15">
      <c r="A792" s="9" t="s">
        <v>68</v>
      </c>
      <c r="B792" s="6">
        <v>961714.7</v>
      </c>
      <c r="C792" s="6">
        <v>524571.65</v>
      </c>
      <c r="D792" s="7">
        <v>23.83</v>
      </c>
      <c r="E792" s="7">
        <v>1.83</v>
      </c>
      <c r="F792" s="2" t="s">
        <v>170</v>
      </c>
    </row>
    <row r="793" spans="1:6" ht="14" x14ac:dyDescent="0.15">
      <c r="A793" s="9" t="s">
        <v>15</v>
      </c>
      <c r="B793" s="6">
        <v>82041297.569999993</v>
      </c>
      <c r="C793" s="6">
        <v>3906728.46</v>
      </c>
      <c r="D793" s="7">
        <v>787</v>
      </c>
      <c r="E793" s="7">
        <v>21</v>
      </c>
      <c r="F793" s="2" t="s">
        <v>170</v>
      </c>
    </row>
    <row r="794" spans="1:6" ht="14" x14ac:dyDescent="0.15">
      <c r="A794" s="9" t="s">
        <v>96</v>
      </c>
      <c r="B794" s="6">
        <v>3632266.33</v>
      </c>
      <c r="C794" s="6">
        <v>518895.19</v>
      </c>
      <c r="D794" s="7">
        <v>88</v>
      </c>
      <c r="E794" s="7">
        <v>7</v>
      </c>
      <c r="F794" s="2" t="s">
        <v>170</v>
      </c>
    </row>
    <row r="795" spans="1:6" ht="14" x14ac:dyDescent="0.15">
      <c r="A795" s="9" t="s">
        <v>97</v>
      </c>
      <c r="B795" s="6">
        <v>2018579.61</v>
      </c>
      <c r="C795" s="6">
        <v>504644.9</v>
      </c>
      <c r="D795" s="7">
        <v>59</v>
      </c>
      <c r="E795" s="7">
        <v>4</v>
      </c>
      <c r="F795" s="2" t="s">
        <v>170</v>
      </c>
    </row>
    <row r="796" spans="1:6" ht="14" x14ac:dyDescent="0.15">
      <c r="A796" s="9" t="s">
        <v>48</v>
      </c>
      <c r="B796" s="6">
        <v>2018579.61</v>
      </c>
      <c r="C796" s="6">
        <v>504644.9</v>
      </c>
      <c r="D796" s="7">
        <v>59</v>
      </c>
      <c r="E796" s="7">
        <v>4</v>
      </c>
      <c r="F796" s="2" t="s">
        <v>170</v>
      </c>
    </row>
    <row r="797" spans="1:6" ht="14" x14ac:dyDescent="0.15">
      <c r="A797" s="9" t="s">
        <v>17</v>
      </c>
      <c r="B797" s="6">
        <v>21718742.690000001</v>
      </c>
      <c r="C797" s="6">
        <v>2714842.84</v>
      </c>
      <c r="D797" s="7">
        <v>225</v>
      </c>
      <c r="E797" s="7">
        <v>8</v>
      </c>
      <c r="F797" s="2" t="s">
        <v>170</v>
      </c>
    </row>
    <row r="798" spans="1:6" ht="14" x14ac:dyDescent="0.15">
      <c r="A798" s="9" t="s">
        <v>49</v>
      </c>
      <c r="B798" s="6">
        <v>598527.35</v>
      </c>
      <c r="C798" s="6">
        <v>199509.12</v>
      </c>
      <c r="D798" s="7">
        <v>25.5</v>
      </c>
      <c r="E798" s="7">
        <v>3</v>
      </c>
      <c r="F798" s="2" t="s">
        <v>170</v>
      </c>
    </row>
    <row r="799" spans="1:6" ht="14" x14ac:dyDescent="0.15">
      <c r="A799" s="9" t="s">
        <v>50</v>
      </c>
      <c r="B799" s="6">
        <v>598527.35</v>
      </c>
      <c r="C799" s="6">
        <v>199509.12</v>
      </c>
      <c r="D799" s="7">
        <v>25.5</v>
      </c>
      <c r="E799" s="7">
        <v>3</v>
      </c>
      <c r="F799" s="2" t="s">
        <v>170</v>
      </c>
    </row>
    <row r="800" spans="1:6" ht="14" x14ac:dyDescent="0.15">
      <c r="A800" s="9" t="s">
        <v>18</v>
      </c>
      <c r="B800" s="6">
        <v>27223849.899999999</v>
      </c>
      <c r="C800" s="6">
        <v>2474895.4500000002</v>
      </c>
      <c r="D800" s="7">
        <v>383</v>
      </c>
      <c r="E800" s="7">
        <v>11</v>
      </c>
      <c r="F800" s="2" t="s">
        <v>170</v>
      </c>
    </row>
    <row r="801" spans="1:6" ht="14" x14ac:dyDescent="0.15">
      <c r="A801" s="9" t="s">
        <v>51</v>
      </c>
      <c r="B801" s="6">
        <v>1784676.13</v>
      </c>
      <c r="C801" s="6">
        <v>594892.04</v>
      </c>
      <c r="D801" s="7">
        <v>30</v>
      </c>
      <c r="E801" s="7">
        <v>3</v>
      </c>
      <c r="F801" s="2" t="s">
        <v>170</v>
      </c>
    </row>
    <row r="802" spans="1:6" ht="14" x14ac:dyDescent="0.15">
      <c r="A802" s="9" t="s">
        <v>98</v>
      </c>
      <c r="B802" s="6">
        <v>219413.34</v>
      </c>
      <c r="C802" s="6">
        <v>109706.67</v>
      </c>
      <c r="D802" s="7">
        <v>10.5</v>
      </c>
      <c r="E802" s="7">
        <v>2</v>
      </c>
      <c r="F802" s="2" t="s">
        <v>170</v>
      </c>
    </row>
    <row r="803" spans="1:6" ht="14" x14ac:dyDescent="0.15">
      <c r="A803" s="9" t="s">
        <v>63</v>
      </c>
      <c r="B803" s="6">
        <v>219413.34</v>
      </c>
      <c r="C803" s="6">
        <v>109706.67</v>
      </c>
      <c r="D803" s="7">
        <v>10.5</v>
      </c>
      <c r="E803" s="7">
        <v>2</v>
      </c>
      <c r="F803" s="2" t="s">
        <v>170</v>
      </c>
    </row>
    <row r="804" spans="1:6" ht="14" x14ac:dyDescent="0.15">
      <c r="A804" s="9" t="s">
        <v>54</v>
      </c>
      <c r="B804" s="6">
        <v>411757.63</v>
      </c>
      <c r="C804" s="6">
        <v>235290.07</v>
      </c>
      <c r="D804" s="7">
        <v>19.25</v>
      </c>
      <c r="E804" s="7">
        <v>1.75</v>
      </c>
      <c r="F804" s="2" t="s">
        <v>170</v>
      </c>
    </row>
    <row r="805" spans="1:6" ht="14" x14ac:dyDescent="0.15">
      <c r="A805" s="9" t="s">
        <v>55</v>
      </c>
      <c r="B805" s="6">
        <v>411757.63</v>
      </c>
      <c r="C805" s="6">
        <v>235290.07</v>
      </c>
      <c r="D805" s="7">
        <v>19.25</v>
      </c>
      <c r="E805" s="7">
        <v>1.75</v>
      </c>
      <c r="F805" s="2" t="s">
        <v>170</v>
      </c>
    </row>
    <row r="806" spans="1:6" ht="14" x14ac:dyDescent="0.15">
      <c r="A806" s="9" t="s">
        <v>56</v>
      </c>
      <c r="B806" s="6">
        <v>411757.63</v>
      </c>
      <c r="C806" s="6">
        <v>235290.07</v>
      </c>
      <c r="D806" s="7">
        <v>19.25</v>
      </c>
      <c r="E806" s="7">
        <v>1.75</v>
      </c>
      <c r="F806" s="2" t="s">
        <v>170</v>
      </c>
    </row>
    <row r="807" spans="1:6" ht="14" x14ac:dyDescent="0.15">
      <c r="A807" s="9" t="s">
        <v>57</v>
      </c>
      <c r="B807" s="6">
        <v>411757.63</v>
      </c>
      <c r="C807" s="6">
        <v>235290.07</v>
      </c>
      <c r="D807" s="7">
        <v>19.25</v>
      </c>
      <c r="E807" s="7">
        <v>1.75</v>
      </c>
      <c r="F807" s="2" t="s">
        <v>170</v>
      </c>
    </row>
    <row r="808" spans="1:6" ht="14" x14ac:dyDescent="0.15">
      <c r="A808" s="9" t="s">
        <v>99</v>
      </c>
      <c r="B808" s="6">
        <v>2660518.02</v>
      </c>
      <c r="C808" s="6">
        <v>443419.67</v>
      </c>
      <c r="D808" s="7">
        <v>61</v>
      </c>
      <c r="E808" s="7">
        <v>6</v>
      </c>
      <c r="F808" s="2" t="s">
        <v>170</v>
      </c>
    </row>
    <row r="809" spans="1:6" ht="14" x14ac:dyDescent="0.15">
      <c r="A809" s="9" t="s">
        <v>19</v>
      </c>
      <c r="B809" s="6">
        <v>3601706.62</v>
      </c>
      <c r="C809" s="6">
        <v>1200568.8700000001</v>
      </c>
      <c r="D809" s="7">
        <v>78</v>
      </c>
      <c r="E809" s="7">
        <v>3</v>
      </c>
      <c r="F809" s="2" t="s">
        <v>170</v>
      </c>
    </row>
    <row r="810" spans="1:6" ht="14" x14ac:dyDescent="0.15">
      <c r="A810" s="9" t="s">
        <v>100</v>
      </c>
      <c r="B810" s="6">
        <v>3601706.62</v>
      </c>
      <c r="C810" s="6">
        <v>1200568.8700000001</v>
      </c>
      <c r="D810" s="7">
        <v>78</v>
      </c>
      <c r="E810" s="7">
        <v>3</v>
      </c>
      <c r="F810" s="2" t="s">
        <v>170</v>
      </c>
    </row>
    <row r="811" spans="1:6" ht="14" x14ac:dyDescent="0.15">
      <c r="A811" s="9" t="s">
        <v>20</v>
      </c>
      <c r="B811" s="6">
        <v>35958182.32</v>
      </c>
      <c r="C811" s="6">
        <v>3995353.59</v>
      </c>
      <c r="D811" s="7">
        <v>354</v>
      </c>
      <c r="E811" s="7">
        <v>9</v>
      </c>
      <c r="F811" s="2" t="s">
        <v>170</v>
      </c>
    </row>
    <row r="812" spans="1:6" ht="14" x14ac:dyDescent="0.15">
      <c r="A812" s="9" t="s">
        <v>21</v>
      </c>
      <c r="B812" s="6">
        <v>3446054.93</v>
      </c>
      <c r="C812" s="6">
        <v>430756.87</v>
      </c>
      <c r="D812" s="7">
        <v>110</v>
      </c>
      <c r="E812" s="7">
        <v>8</v>
      </c>
      <c r="F812" s="2" t="s">
        <v>170</v>
      </c>
    </row>
    <row r="813" spans="1:6" ht="14" x14ac:dyDescent="0.15">
      <c r="A813" s="9" t="s">
        <v>75</v>
      </c>
      <c r="B813" s="6">
        <v>9465645.3100000005</v>
      </c>
      <c r="C813" s="6">
        <v>3155215.1</v>
      </c>
      <c r="D813" s="7">
        <v>105.5</v>
      </c>
      <c r="E813" s="7">
        <v>3</v>
      </c>
      <c r="F813" s="2" t="s">
        <v>170</v>
      </c>
    </row>
    <row r="814" spans="1:6" ht="14" x14ac:dyDescent="0.15">
      <c r="A814" s="9" t="s">
        <v>76</v>
      </c>
      <c r="B814" s="6">
        <v>9465645.3100000005</v>
      </c>
      <c r="C814" s="6">
        <v>3155215.1</v>
      </c>
      <c r="D814" s="7">
        <v>105.5</v>
      </c>
      <c r="E814" s="7">
        <v>3</v>
      </c>
      <c r="F814" s="2" t="s">
        <v>170</v>
      </c>
    </row>
    <row r="815" spans="1:6" ht="14" x14ac:dyDescent="0.15">
      <c r="A815" s="9" t="s">
        <v>22</v>
      </c>
      <c r="B815" s="6">
        <v>14554436.92</v>
      </c>
      <c r="C815" s="6">
        <v>1455443.69</v>
      </c>
      <c r="D815" s="7">
        <v>226</v>
      </c>
      <c r="E815" s="7">
        <v>10</v>
      </c>
      <c r="F815" s="2" t="s">
        <v>170</v>
      </c>
    </row>
    <row r="816" spans="1:6" ht="14" x14ac:dyDescent="0.15">
      <c r="A816" s="9" t="s">
        <v>71</v>
      </c>
      <c r="B816" s="6">
        <v>11565575.060000001</v>
      </c>
      <c r="C816" s="6">
        <v>1779319.24</v>
      </c>
      <c r="D816" s="7">
        <v>177.5</v>
      </c>
      <c r="E816" s="7">
        <v>6.5</v>
      </c>
      <c r="F816" s="2" t="s">
        <v>170</v>
      </c>
    </row>
    <row r="817" spans="1:6" ht="14" x14ac:dyDescent="0.15">
      <c r="A817" s="9" t="s">
        <v>69</v>
      </c>
      <c r="B817" s="6">
        <v>11565575.060000001</v>
      </c>
      <c r="C817" s="6">
        <v>1779319.24</v>
      </c>
      <c r="D817" s="7">
        <v>177.5</v>
      </c>
      <c r="E817" s="7">
        <v>6.5</v>
      </c>
      <c r="F817" s="2" t="s">
        <v>170</v>
      </c>
    </row>
    <row r="818" spans="1:6" ht="14" x14ac:dyDescent="0.15">
      <c r="A818" s="9" t="s">
        <v>60</v>
      </c>
      <c r="B818" s="6">
        <v>499342.85</v>
      </c>
      <c r="C818" s="6">
        <v>166447.62</v>
      </c>
      <c r="D818" s="7">
        <v>28</v>
      </c>
      <c r="E818" s="7">
        <v>3</v>
      </c>
      <c r="F818" s="2" t="s">
        <v>170</v>
      </c>
    </row>
    <row r="819" spans="1:6" ht="14" x14ac:dyDescent="0.15">
      <c r="A819" s="9" t="s">
        <v>61</v>
      </c>
      <c r="B819" s="6">
        <v>499342.85</v>
      </c>
      <c r="C819" s="6">
        <v>166447.62</v>
      </c>
      <c r="D819" s="7">
        <v>28</v>
      </c>
      <c r="E819" s="7">
        <v>3</v>
      </c>
      <c r="F819" s="2" t="s">
        <v>170</v>
      </c>
    </row>
    <row r="820" spans="1:6" ht="14" x14ac:dyDescent="0.15">
      <c r="A820" s="9" t="s">
        <v>62</v>
      </c>
      <c r="B820" s="6">
        <v>15330586.779999999</v>
      </c>
      <c r="C820" s="6">
        <v>2555097.7999999998</v>
      </c>
      <c r="D820" s="7">
        <v>175</v>
      </c>
      <c r="E820" s="7">
        <v>6</v>
      </c>
      <c r="F820" s="2" t="s">
        <v>170</v>
      </c>
    </row>
    <row r="821" spans="1:6" ht="14" x14ac:dyDescent="0.15">
      <c r="A821" s="9" t="s">
        <v>101</v>
      </c>
      <c r="B821" s="6">
        <v>3520645.61</v>
      </c>
      <c r="C821" s="6">
        <v>1408258.24</v>
      </c>
      <c r="D821" s="7">
        <v>45</v>
      </c>
      <c r="E821" s="7">
        <v>2.5</v>
      </c>
      <c r="F821" s="2" t="s">
        <v>170</v>
      </c>
    </row>
    <row r="822" spans="1:6" ht="14" x14ac:dyDescent="0.15">
      <c r="A822" s="9" t="s">
        <v>72</v>
      </c>
      <c r="B822" s="6">
        <v>3520645.61</v>
      </c>
      <c r="C822" s="6">
        <v>1408258.24</v>
      </c>
      <c r="D822" s="7">
        <v>45</v>
      </c>
      <c r="E822" s="7">
        <v>2.5</v>
      </c>
      <c r="F822" s="2" t="s">
        <v>170</v>
      </c>
    </row>
    <row r="823" spans="1:6" ht="14" x14ac:dyDescent="0.15">
      <c r="A823" s="9" t="s">
        <v>102</v>
      </c>
      <c r="B823" s="6">
        <v>36037331.140000001</v>
      </c>
      <c r="C823" s="6">
        <v>2402488.7400000002</v>
      </c>
      <c r="D823" s="7">
        <v>496</v>
      </c>
      <c r="E823" s="7">
        <v>15</v>
      </c>
      <c r="F823" s="2" t="s">
        <v>170</v>
      </c>
    </row>
    <row r="824" spans="1:6" ht="14" x14ac:dyDescent="0.15">
      <c r="A824" s="9" t="s">
        <v>23</v>
      </c>
      <c r="B824" s="6">
        <v>82892777.540000007</v>
      </c>
      <c r="C824" s="6">
        <v>3767853.52</v>
      </c>
      <c r="D824" s="7">
        <v>754</v>
      </c>
      <c r="E824" s="7">
        <v>22</v>
      </c>
      <c r="F824" s="2" t="s">
        <v>170</v>
      </c>
    </row>
    <row r="825" spans="1:6" ht="14" x14ac:dyDescent="0.15">
      <c r="A825" s="9" t="s">
        <v>24</v>
      </c>
      <c r="B825" s="6">
        <v>53421725.619999997</v>
      </c>
      <c r="C825" s="6">
        <v>5342172.5599999996</v>
      </c>
      <c r="D825" s="7">
        <v>360</v>
      </c>
      <c r="E825" s="7">
        <v>10</v>
      </c>
      <c r="F825" s="2" t="s">
        <v>170</v>
      </c>
    </row>
    <row r="826" spans="1:6" ht="14" x14ac:dyDescent="0.15">
      <c r="A826" s="9" t="s">
        <v>25</v>
      </c>
      <c r="B826" s="6">
        <v>97427941.420000002</v>
      </c>
      <c r="C826" s="6">
        <v>2783655.47</v>
      </c>
      <c r="D826" s="7">
        <v>1128</v>
      </c>
      <c r="E826" s="7">
        <v>35</v>
      </c>
      <c r="F826" s="2" t="s">
        <v>170</v>
      </c>
    </row>
    <row r="827" spans="1:6" ht="14" x14ac:dyDescent="0.15">
      <c r="A827" s="9" t="s">
        <v>26</v>
      </c>
      <c r="B827" s="6">
        <v>14227687.02</v>
      </c>
      <c r="C827" s="6">
        <v>1293426.0900000001</v>
      </c>
      <c r="D827" s="7">
        <v>257</v>
      </c>
      <c r="E827" s="7">
        <v>11</v>
      </c>
      <c r="F827" s="2" t="s">
        <v>170</v>
      </c>
    </row>
    <row r="828" spans="1:6" ht="14" x14ac:dyDescent="0.15">
      <c r="A828" s="9" t="s">
        <v>27</v>
      </c>
      <c r="B828" s="6">
        <v>11784586.939999999</v>
      </c>
      <c r="C828" s="6">
        <v>1964097.82</v>
      </c>
      <c r="D828" s="7">
        <v>184</v>
      </c>
      <c r="E828" s="7">
        <v>6</v>
      </c>
      <c r="F828" s="2" t="s">
        <v>170</v>
      </c>
    </row>
    <row r="829" spans="1:6" ht="14" x14ac:dyDescent="0.15">
      <c r="A829" s="9" t="s">
        <v>28</v>
      </c>
      <c r="B829" s="6">
        <v>12216925.949999999</v>
      </c>
      <c r="C829" s="6">
        <v>1745275.14</v>
      </c>
      <c r="D829" s="7">
        <v>199</v>
      </c>
      <c r="E829" s="7">
        <v>7</v>
      </c>
      <c r="F829" s="2" t="s">
        <v>170</v>
      </c>
    </row>
    <row r="830" spans="1:6" ht="14" x14ac:dyDescent="0.15">
      <c r="A830" s="9" t="s">
        <v>86</v>
      </c>
      <c r="B830" s="6">
        <v>8154135.8499999996</v>
      </c>
      <c r="C830" s="6">
        <v>3261654.34</v>
      </c>
      <c r="D830" s="7">
        <v>83</v>
      </c>
      <c r="E830" s="7">
        <v>2.5</v>
      </c>
      <c r="F830" s="2" t="s">
        <v>170</v>
      </c>
    </row>
    <row r="831" spans="1:6" ht="14" x14ac:dyDescent="0.15">
      <c r="A831" s="9" t="s">
        <v>87</v>
      </c>
      <c r="B831" s="6">
        <v>8154135.8499999996</v>
      </c>
      <c r="C831" s="6">
        <v>3261654.34</v>
      </c>
      <c r="D831" s="7">
        <v>83</v>
      </c>
      <c r="E831" s="7">
        <v>2.5</v>
      </c>
      <c r="F831" s="2" t="s">
        <v>170</v>
      </c>
    </row>
    <row r="832" spans="1:6" ht="14" x14ac:dyDescent="0.15">
      <c r="A832" s="9" t="s">
        <v>29</v>
      </c>
      <c r="B832" s="6">
        <v>7558341.6200000001</v>
      </c>
      <c r="C832" s="6">
        <v>2519447.21</v>
      </c>
      <c r="D832" s="7">
        <v>98</v>
      </c>
      <c r="E832" s="7">
        <v>3</v>
      </c>
      <c r="F832" s="2" t="s">
        <v>170</v>
      </c>
    </row>
    <row r="833" spans="1:6" ht="14" x14ac:dyDescent="0.15">
      <c r="A833" s="9" t="s">
        <v>64</v>
      </c>
      <c r="B833" s="6">
        <v>1459906.88</v>
      </c>
      <c r="C833" s="6">
        <v>648847.5</v>
      </c>
      <c r="D833" s="7">
        <v>35.25</v>
      </c>
      <c r="E833" s="7">
        <v>2.25</v>
      </c>
      <c r="F833" s="2" t="s">
        <v>170</v>
      </c>
    </row>
    <row r="834" spans="1:6" ht="14" x14ac:dyDescent="0.15">
      <c r="A834" s="9" t="s">
        <v>65</v>
      </c>
      <c r="B834" s="6">
        <v>1459906.88</v>
      </c>
      <c r="C834" s="6">
        <v>648847.5</v>
      </c>
      <c r="D834" s="7">
        <v>35.25</v>
      </c>
      <c r="E834" s="7">
        <v>2.25</v>
      </c>
      <c r="F834" s="2" t="s">
        <v>170</v>
      </c>
    </row>
    <row r="835" spans="1:6" ht="14" x14ac:dyDescent="0.15">
      <c r="A835" s="9" t="s">
        <v>67</v>
      </c>
      <c r="B835" s="6">
        <v>1459906.88</v>
      </c>
      <c r="C835" s="6">
        <v>648847.5</v>
      </c>
      <c r="D835" s="7">
        <v>35.25</v>
      </c>
      <c r="E835" s="7">
        <v>2.25</v>
      </c>
      <c r="F835" s="2" t="s">
        <v>170</v>
      </c>
    </row>
    <row r="836" spans="1:6" ht="14" x14ac:dyDescent="0.15">
      <c r="A836" s="9" t="s">
        <v>66</v>
      </c>
      <c r="B836" s="6">
        <v>1459906.88</v>
      </c>
      <c r="C836" s="6">
        <v>648847.5</v>
      </c>
      <c r="D836" s="7">
        <v>35.25</v>
      </c>
      <c r="E836" s="7">
        <v>2.25</v>
      </c>
      <c r="F836" s="2" t="s">
        <v>170</v>
      </c>
    </row>
    <row r="837" spans="1:6" ht="14" x14ac:dyDescent="0.15">
      <c r="A837" s="9" t="s">
        <v>30</v>
      </c>
      <c r="B837" s="6">
        <v>97973900.079999998</v>
      </c>
      <c r="C837" s="6">
        <v>4898695</v>
      </c>
      <c r="D837" s="7">
        <v>720</v>
      </c>
      <c r="E837" s="7">
        <v>20</v>
      </c>
      <c r="F837" s="2" t="s">
        <v>170</v>
      </c>
    </row>
    <row r="838" spans="1:6" ht="14" x14ac:dyDescent="0.15">
      <c r="A838" s="9" t="s">
        <v>41</v>
      </c>
      <c r="B838" s="6">
        <v>44994623.280000001</v>
      </c>
      <c r="C838" s="6">
        <v>4999402.59</v>
      </c>
      <c r="D838" s="7">
        <v>341</v>
      </c>
      <c r="E838" s="7">
        <v>9</v>
      </c>
      <c r="F838" s="2" t="s">
        <v>170</v>
      </c>
    </row>
    <row r="839" spans="1:6" ht="14" x14ac:dyDescent="0.15">
      <c r="A839" s="9" t="s">
        <v>31</v>
      </c>
      <c r="B839" s="6">
        <v>18627615.260000002</v>
      </c>
      <c r="C839" s="6">
        <v>2328451.91</v>
      </c>
      <c r="D839" s="7">
        <v>255</v>
      </c>
      <c r="E839" s="7">
        <v>8</v>
      </c>
      <c r="F839" s="2" t="s">
        <v>170</v>
      </c>
    </row>
    <row r="840" spans="1:6" ht="14" x14ac:dyDescent="0.15">
      <c r="A840" s="9" t="s">
        <v>53</v>
      </c>
      <c r="B840" s="6">
        <v>9784202.3399999999</v>
      </c>
      <c r="C840" s="6">
        <v>2446050.59</v>
      </c>
      <c r="D840" s="7">
        <v>115</v>
      </c>
      <c r="E840" s="7">
        <v>4</v>
      </c>
      <c r="F840" s="2" t="s">
        <v>170</v>
      </c>
    </row>
    <row r="841" spans="1:6" ht="14" x14ac:dyDescent="0.15">
      <c r="A841" s="9" t="s">
        <v>103</v>
      </c>
      <c r="B841" s="6">
        <v>1384935.4</v>
      </c>
      <c r="C841" s="6">
        <v>276987.08</v>
      </c>
      <c r="D841" s="7">
        <v>36</v>
      </c>
      <c r="E841" s="7">
        <v>5</v>
      </c>
      <c r="F841" s="2" t="s">
        <v>170</v>
      </c>
    </row>
    <row r="842" spans="1:6" ht="14" x14ac:dyDescent="0.15">
      <c r="A842" s="9" t="s">
        <v>33</v>
      </c>
      <c r="B842" s="6">
        <v>3986987.35</v>
      </c>
      <c r="C842" s="6">
        <v>664497.89</v>
      </c>
      <c r="D842" s="7">
        <v>111</v>
      </c>
      <c r="E842" s="7">
        <v>6</v>
      </c>
      <c r="F842" s="2" t="s">
        <v>170</v>
      </c>
    </row>
    <row r="843" spans="1:6" ht="14" x14ac:dyDescent="0.15">
      <c r="A843" s="9" t="s">
        <v>34</v>
      </c>
      <c r="B843" s="6">
        <v>38941723</v>
      </c>
      <c r="C843" s="6">
        <v>3894172.3</v>
      </c>
      <c r="D843" s="7">
        <v>348</v>
      </c>
      <c r="E843" s="7">
        <v>10</v>
      </c>
      <c r="F843" s="2" t="s">
        <v>170</v>
      </c>
    </row>
    <row r="844" spans="1:6" ht="14" x14ac:dyDescent="0.15">
      <c r="A844" s="9" t="s">
        <v>35</v>
      </c>
      <c r="B844" s="6">
        <v>19799452.879999999</v>
      </c>
      <c r="C844" s="6">
        <v>2474931.61</v>
      </c>
      <c r="D844" s="7">
        <v>234</v>
      </c>
      <c r="E844" s="7">
        <v>8</v>
      </c>
      <c r="F844" s="2" t="s">
        <v>170</v>
      </c>
    </row>
    <row r="845" spans="1:6" ht="14" x14ac:dyDescent="0.15">
      <c r="A845" s="9" t="s">
        <v>52</v>
      </c>
      <c r="B845" s="6">
        <v>1917058.33</v>
      </c>
      <c r="C845" s="6">
        <v>479264.58</v>
      </c>
      <c r="D845" s="7">
        <v>77</v>
      </c>
      <c r="E845" s="7">
        <v>4</v>
      </c>
      <c r="F845" s="2" t="s">
        <v>170</v>
      </c>
    </row>
    <row r="846" spans="1:6" ht="14" x14ac:dyDescent="0.15">
      <c r="A846" s="9" t="s">
        <v>36</v>
      </c>
      <c r="B846" s="6">
        <v>6746646.4299999997</v>
      </c>
      <c r="C846" s="6">
        <v>421665.4</v>
      </c>
      <c r="D846" s="7">
        <v>181</v>
      </c>
      <c r="E846" s="7">
        <v>16</v>
      </c>
      <c r="F846" s="2" t="s">
        <v>170</v>
      </c>
    </row>
    <row r="847" spans="1:6" ht="14" x14ac:dyDescent="0.15">
      <c r="A847" s="9" t="s">
        <v>10</v>
      </c>
      <c r="B847" s="6">
        <v>30222290.199999999</v>
      </c>
      <c r="C847" s="6">
        <v>1042147.94</v>
      </c>
      <c r="D847" s="7">
        <v>545</v>
      </c>
      <c r="E847" s="7">
        <v>29</v>
      </c>
      <c r="F847" s="2" t="s">
        <v>171</v>
      </c>
    </row>
    <row r="848" spans="1:6" ht="14" x14ac:dyDescent="0.15">
      <c r="A848" s="9" t="s">
        <v>11</v>
      </c>
      <c r="B848" s="6">
        <v>5377885.8099999996</v>
      </c>
      <c r="C848" s="6">
        <v>413683.52</v>
      </c>
      <c r="D848" s="7">
        <v>171</v>
      </c>
      <c r="E848" s="7">
        <v>13</v>
      </c>
      <c r="F848" s="2" t="s">
        <v>171</v>
      </c>
    </row>
    <row r="849" spans="1:6" ht="14" x14ac:dyDescent="0.15">
      <c r="A849" s="9" t="s">
        <v>94</v>
      </c>
      <c r="B849" s="6">
        <v>2942012.84</v>
      </c>
      <c r="C849" s="6">
        <v>735503.21</v>
      </c>
      <c r="D849" s="7">
        <v>44</v>
      </c>
      <c r="E849" s="7">
        <v>4</v>
      </c>
      <c r="F849" s="2" t="s">
        <v>171</v>
      </c>
    </row>
    <row r="850" spans="1:6" ht="14" x14ac:dyDescent="0.15">
      <c r="A850" s="9" t="s">
        <v>37</v>
      </c>
      <c r="B850" s="6">
        <v>11957234.890000001</v>
      </c>
      <c r="C850" s="6">
        <v>919787.3</v>
      </c>
      <c r="D850" s="7">
        <v>252</v>
      </c>
      <c r="E850" s="7">
        <v>13</v>
      </c>
      <c r="F850" s="2" t="s">
        <v>171</v>
      </c>
    </row>
    <row r="851" spans="1:6" ht="14" x14ac:dyDescent="0.15">
      <c r="A851" s="9" t="s">
        <v>13</v>
      </c>
      <c r="B851" s="6">
        <v>10328383.029999999</v>
      </c>
      <c r="C851" s="6">
        <v>938943.91</v>
      </c>
      <c r="D851" s="7">
        <v>214</v>
      </c>
      <c r="E851" s="7">
        <v>11</v>
      </c>
      <c r="F851" s="2" t="s">
        <v>171</v>
      </c>
    </row>
    <row r="852" spans="1:6" ht="14" x14ac:dyDescent="0.15">
      <c r="A852" s="9" t="s">
        <v>38</v>
      </c>
      <c r="B852" s="6">
        <v>8577056.2599999998</v>
      </c>
      <c r="C852" s="6">
        <v>1143607.5</v>
      </c>
      <c r="D852" s="7">
        <v>128</v>
      </c>
      <c r="E852" s="7">
        <v>7.5</v>
      </c>
      <c r="F852" s="2" t="s">
        <v>171</v>
      </c>
    </row>
    <row r="853" spans="1:6" ht="14" x14ac:dyDescent="0.15">
      <c r="A853" s="9" t="s">
        <v>39</v>
      </c>
      <c r="B853" s="6">
        <v>8577056.2599999998</v>
      </c>
      <c r="C853" s="6">
        <v>1143607.5</v>
      </c>
      <c r="D853" s="7">
        <v>128</v>
      </c>
      <c r="E853" s="7">
        <v>7.5</v>
      </c>
      <c r="F853" s="2" t="s">
        <v>171</v>
      </c>
    </row>
    <row r="854" spans="1:6" ht="14" x14ac:dyDescent="0.15">
      <c r="A854" s="9" t="s">
        <v>14</v>
      </c>
      <c r="B854" s="6">
        <v>8430535.1799999997</v>
      </c>
      <c r="C854" s="6">
        <v>1405089.2</v>
      </c>
      <c r="D854" s="7">
        <v>164</v>
      </c>
      <c r="E854" s="7">
        <v>6</v>
      </c>
      <c r="F854" s="2" t="s">
        <v>171</v>
      </c>
    </row>
    <row r="855" spans="1:6" ht="14" x14ac:dyDescent="0.15">
      <c r="A855" s="9" t="s">
        <v>40</v>
      </c>
      <c r="B855" s="6">
        <v>16412758.720000001</v>
      </c>
      <c r="C855" s="6">
        <v>5470919.5700000003</v>
      </c>
      <c r="D855" s="7">
        <v>106</v>
      </c>
      <c r="E855" s="7">
        <v>3</v>
      </c>
      <c r="F855" s="2" t="s">
        <v>171</v>
      </c>
    </row>
    <row r="856" spans="1:6" ht="14" x14ac:dyDescent="0.15">
      <c r="A856" s="9" t="s">
        <v>42</v>
      </c>
      <c r="B856" s="6">
        <v>1066747</v>
      </c>
      <c r="C856" s="6">
        <v>581862</v>
      </c>
      <c r="D856" s="7">
        <v>23.83</v>
      </c>
      <c r="E856" s="7">
        <v>1.83</v>
      </c>
      <c r="F856" s="2" t="s">
        <v>171</v>
      </c>
    </row>
    <row r="857" spans="1:6" ht="14" x14ac:dyDescent="0.15">
      <c r="A857" s="9" t="s">
        <v>43</v>
      </c>
      <c r="B857" s="6">
        <v>1066747</v>
      </c>
      <c r="C857" s="6">
        <v>581862</v>
      </c>
      <c r="D857" s="7">
        <v>23.83</v>
      </c>
      <c r="E857" s="7">
        <v>1.83</v>
      </c>
      <c r="F857" s="2" t="s">
        <v>171</v>
      </c>
    </row>
    <row r="858" spans="1:6" ht="14" x14ac:dyDescent="0.15">
      <c r="A858" s="9" t="s">
        <v>95</v>
      </c>
      <c r="B858" s="6">
        <v>1066747</v>
      </c>
      <c r="C858" s="6">
        <v>581862</v>
      </c>
      <c r="D858" s="7">
        <v>23.83</v>
      </c>
      <c r="E858" s="7">
        <v>1.83</v>
      </c>
      <c r="F858" s="2" t="s">
        <v>171</v>
      </c>
    </row>
    <row r="859" spans="1:6" ht="14" x14ac:dyDescent="0.15">
      <c r="A859" s="9" t="s">
        <v>45</v>
      </c>
      <c r="B859" s="6">
        <v>1066747</v>
      </c>
      <c r="C859" s="6">
        <v>581862</v>
      </c>
      <c r="D859" s="7">
        <v>23.83</v>
      </c>
      <c r="E859" s="7">
        <v>1.83</v>
      </c>
      <c r="F859" s="2" t="s">
        <v>171</v>
      </c>
    </row>
    <row r="860" spans="1:6" ht="14" x14ac:dyDescent="0.15">
      <c r="A860" s="9" t="s">
        <v>46</v>
      </c>
      <c r="B860" s="6">
        <v>1066747</v>
      </c>
      <c r="C860" s="6">
        <v>581862</v>
      </c>
      <c r="D860" s="7">
        <v>23.83</v>
      </c>
      <c r="E860" s="7">
        <v>1.83</v>
      </c>
      <c r="F860" s="2" t="s">
        <v>171</v>
      </c>
    </row>
    <row r="861" spans="1:6" ht="14" x14ac:dyDescent="0.15">
      <c r="A861" s="9" t="s">
        <v>68</v>
      </c>
      <c r="B861" s="6">
        <v>1066747</v>
      </c>
      <c r="C861" s="6">
        <v>581862</v>
      </c>
      <c r="D861" s="7">
        <v>23.83</v>
      </c>
      <c r="E861" s="7">
        <v>1.83</v>
      </c>
      <c r="F861" s="2" t="s">
        <v>171</v>
      </c>
    </row>
    <row r="862" spans="1:6" ht="14" x14ac:dyDescent="0.15">
      <c r="A862" s="9" t="s">
        <v>15</v>
      </c>
      <c r="B862" s="6">
        <v>85713150.939999998</v>
      </c>
      <c r="C862" s="6">
        <v>4081578.62</v>
      </c>
      <c r="D862" s="7">
        <v>787</v>
      </c>
      <c r="E862" s="7">
        <v>21</v>
      </c>
      <c r="F862" s="2" t="s">
        <v>171</v>
      </c>
    </row>
    <row r="863" spans="1:6" ht="14" x14ac:dyDescent="0.15">
      <c r="A863" s="9" t="s">
        <v>16</v>
      </c>
      <c r="B863" s="6">
        <v>3984972.37</v>
      </c>
      <c r="C863" s="6">
        <v>569281.77</v>
      </c>
      <c r="D863" s="7">
        <v>82</v>
      </c>
      <c r="E863" s="7">
        <v>7</v>
      </c>
      <c r="F863" s="2" t="s">
        <v>171</v>
      </c>
    </row>
    <row r="864" spans="1:6" ht="14" x14ac:dyDescent="0.15">
      <c r="A864" s="9" t="s">
        <v>97</v>
      </c>
      <c r="B864" s="6">
        <v>2142749.71</v>
      </c>
      <c r="C864" s="6">
        <v>612214.19999999995</v>
      </c>
      <c r="D864" s="7">
        <v>59</v>
      </c>
      <c r="E864" s="7">
        <v>3.5</v>
      </c>
      <c r="F864" s="2" t="s">
        <v>171</v>
      </c>
    </row>
    <row r="865" spans="1:6" ht="14" x14ac:dyDescent="0.15">
      <c r="A865" s="9" t="s">
        <v>48</v>
      </c>
      <c r="B865" s="6">
        <v>2142749.71</v>
      </c>
      <c r="C865" s="6">
        <v>612214.19999999995</v>
      </c>
      <c r="D865" s="7">
        <v>59</v>
      </c>
      <c r="E865" s="7">
        <v>3.5</v>
      </c>
      <c r="F865" s="2" t="s">
        <v>171</v>
      </c>
    </row>
    <row r="866" spans="1:6" ht="14" x14ac:dyDescent="0.15">
      <c r="A866" s="9" t="s">
        <v>17</v>
      </c>
      <c r="B866" s="6">
        <v>23949095.510000002</v>
      </c>
      <c r="C866" s="6">
        <v>2993636.94</v>
      </c>
      <c r="D866" s="7">
        <v>232</v>
      </c>
      <c r="E866" s="7">
        <v>8</v>
      </c>
      <c r="F866" s="2" t="s">
        <v>171</v>
      </c>
    </row>
    <row r="867" spans="1:6" ht="14" x14ac:dyDescent="0.15">
      <c r="A867" s="9" t="s">
        <v>49</v>
      </c>
      <c r="B867" s="6">
        <v>626948.59</v>
      </c>
      <c r="C867" s="6">
        <v>208982.86</v>
      </c>
      <c r="D867" s="7">
        <v>25.5</v>
      </c>
      <c r="E867" s="7">
        <v>3</v>
      </c>
      <c r="F867" s="2" t="s">
        <v>171</v>
      </c>
    </row>
    <row r="868" spans="1:6" ht="14" x14ac:dyDescent="0.15">
      <c r="A868" s="9" t="s">
        <v>50</v>
      </c>
      <c r="B868" s="6">
        <v>626948.59</v>
      </c>
      <c r="C868" s="6">
        <v>208982.86</v>
      </c>
      <c r="D868" s="7">
        <v>25.5</v>
      </c>
      <c r="E868" s="7">
        <v>3</v>
      </c>
      <c r="F868" s="2" t="s">
        <v>171</v>
      </c>
    </row>
    <row r="869" spans="1:6" ht="14" x14ac:dyDescent="0.15">
      <c r="A869" s="9" t="s">
        <v>18</v>
      </c>
      <c r="B869" s="6">
        <v>28298651.73</v>
      </c>
      <c r="C869" s="6">
        <v>2572604.7000000002</v>
      </c>
      <c r="D869" s="7">
        <v>383</v>
      </c>
      <c r="E869" s="7">
        <v>11</v>
      </c>
      <c r="F869" s="2" t="s">
        <v>171</v>
      </c>
    </row>
    <row r="870" spans="1:6" ht="14" x14ac:dyDescent="0.15">
      <c r="A870" s="9" t="s">
        <v>51</v>
      </c>
      <c r="B870" s="6">
        <v>1491216.42</v>
      </c>
      <c r="C870" s="6">
        <v>497072.14</v>
      </c>
      <c r="D870" s="7">
        <v>35</v>
      </c>
      <c r="E870" s="7">
        <v>3</v>
      </c>
      <c r="F870" s="2" t="s">
        <v>171</v>
      </c>
    </row>
    <row r="871" spans="1:6" ht="14" x14ac:dyDescent="0.15">
      <c r="A871" s="9" t="s">
        <v>98</v>
      </c>
      <c r="B871" s="6">
        <v>239392.77</v>
      </c>
      <c r="C871" s="6">
        <v>119696.38</v>
      </c>
      <c r="D871" s="7">
        <v>8.5</v>
      </c>
      <c r="E871" s="7">
        <v>2</v>
      </c>
      <c r="F871" s="2" t="s">
        <v>171</v>
      </c>
    </row>
    <row r="872" spans="1:6" ht="14" x14ac:dyDescent="0.15">
      <c r="A872" s="9" t="s">
        <v>63</v>
      </c>
      <c r="B872" s="6">
        <v>239392.77</v>
      </c>
      <c r="C872" s="6">
        <v>119696.38</v>
      </c>
      <c r="D872" s="7">
        <v>8.5</v>
      </c>
      <c r="E872" s="7">
        <v>2</v>
      </c>
      <c r="F872" s="2" t="s">
        <v>171</v>
      </c>
    </row>
    <row r="873" spans="1:6" ht="14" x14ac:dyDescent="0.15">
      <c r="A873" s="9" t="s">
        <v>54</v>
      </c>
      <c r="B873" s="6">
        <v>464087.09</v>
      </c>
      <c r="C873" s="6">
        <v>265192.62</v>
      </c>
      <c r="D873" s="7">
        <v>19.25</v>
      </c>
      <c r="E873" s="7">
        <v>1.75</v>
      </c>
      <c r="F873" s="2" t="s">
        <v>171</v>
      </c>
    </row>
    <row r="874" spans="1:6" ht="14" x14ac:dyDescent="0.15">
      <c r="A874" s="9" t="s">
        <v>55</v>
      </c>
      <c r="B874" s="6">
        <v>464087.09</v>
      </c>
      <c r="C874" s="6">
        <v>265192.62</v>
      </c>
      <c r="D874" s="7">
        <v>19.25</v>
      </c>
      <c r="E874" s="7">
        <v>1.75</v>
      </c>
      <c r="F874" s="2" t="s">
        <v>171</v>
      </c>
    </row>
    <row r="875" spans="1:6" ht="14" x14ac:dyDescent="0.15">
      <c r="A875" s="9" t="s">
        <v>56</v>
      </c>
      <c r="B875" s="6">
        <v>464087.09</v>
      </c>
      <c r="C875" s="6">
        <v>265192.62</v>
      </c>
      <c r="D875" s="7">
        <v>19.25</v>
      </c>
      <c r="E875" s="7">
        <v>1.75</v>
      </c>
      <c r="F875" s="2" t="s">
        <v>171</v>
      </c>
    </row>
    <row r="876" spans="1:6" ht="14" x14ac:dyDescent="0.15">
      <c r="A876" s="9" t="s">
        <v>57</v>
      </c>
      <c r="B876" s="6">
        <v>464087.09</v>
      </c>
      <c r="C876" s="6">
        <v>265192.62</v>
      </c>
      <c r="D876" s="7">
        <v>19.25</v>
      </c>
      <c r="E876" s="7">
        <v>1.75</v>
      </c>
      <c r="F876" s="2" t="s">
        <v>171</v>
      </c>
    </row>
    <row r="877" spans="1:6" ht="14" x14ac:dyDescent="0.15">
      <c r="A877" s="9" t="s">
        <v>99</v>
      </c>
      <c r="B877" s="6">
        <v>2830593.88</v>
      </c>
      <c r="C877" s="6">
        <v>404370.55</v>
      </c>
      <c r="D877" s="7">
        <v>57</v>
      </c>
      <c r="E877" s="7">
        <v>7</v>
      </c>
      <c r="F877" s="2" t="s">
        <v>171</v>
      </c>
    </row>
    <row r="878" spans="1:6" ht="14" x14ac:dyDescent="0.15">
      <c r="A878" s="9" t="s">
        <v>19</v>
      </c>
      <c r="B878" s="6">
        <v>6303161.8700000001</v>
      </c>
      <c r="C878" s="6">
        <v>1260632.3700000001</v>
      </c>
      <c r="D878" s="7">
        <v>121</v>
      </c>
      <c r="E878" s="7">
        <v>5</v>
      </c>
      <c r="F878" s="2" t="s">
        <v>171</v>
      </c>
    </row>
    <row r="879" spans="1:6" ht="14" x14ac:dyDescent="0.15">
      <c r="A879" s="9" t="s">
        <v>20</v>
      </c>
      <c r="B879" s="6">
        <v>38391703.020000003</v>
      </c>
      <c r="C879" s="6">
        <v>4265744.78</v>
      </c>
      <c r="D879" s="7">
        <v>354</v>
      </c>
      <c r="E879" s="7">
        <v>9</v>
      </c>
      <c r="F879" s="2" t="s">
        <v>171</v>
      </c>
    </row>
    <row r="880" spans="1:6" ht="14" x14ac:dyDescent="0.15">
      <c r="A880" s="9" t="s">
        <v>21</v>
      </c>
      <c r="B880" s="6">
        <v>4010829.87</v>
      </c>
      <c r="C880" s="6">
        <v>445647.76</v>
      </c>
      <c r="D880" s="7">
        <v>114</v>
      </c>
      <c r="E880" s="7">
        <v>9</v>
      </c>
      <c r="F880" s="2" t="s">
        <v>171</v>
      </c>
    </row>
    <row r="881" spans="1:6" ht="14" x14ac:dyDescent="0.15">
      <c r="A881" s="9" t="s">
        <v>75</v>
      </c>
      <c r="B881" s="6">
        <v>9611556.3399999999</v>
      </c>
      <c r="C881" s="6">
        <v>3203852.11</v>
      </c>
      <c r="D881" s="7">
        <v>108</v>
      </c>
      <c r="E881" s="7">
        <v>3</v>
      </c>
      <c r="F881" s="2" t="s">
        <v>171</v>
      </c>
    </row>
    <row r="882" spans="1:6" ht="14" x14ac:dyDescent="0.15">
      <c r="A882" s="9" t="s">
        <v>76</v>
      </c>
      <c r="B882" s="6">
        <v>9611556.3399999999</v>
      </c>
      <c r="C882" s="6">
        <v>3203852.11</v>
      </c>
      <c r="D882" s="7">
        <v>108</v>
      </c>
      <c r="E882" s="7">
        <v>3</v>
      </c>
      <c r="F882" s="2" t="s">
        <v>171</v>
      </c>
    </row>
    <row r="883" spans="1:6" ht="14" x14ac:dyDescent="0.15">
      <c r="A883" s="9" t="s">
        <v>22</v>
      </c>
      <c r="B883" s="6">
        <v>16684163.119999999</v>
      </c>
      <c r="C883" s="6">
        <v>1516742.1</v>
      </c>
      <c r="D883" s="7">
        <v>252</v>
      </c>
      <c r="E883" s="7">
        <v>11</v>
      </c>
      <c r="F883" s="2" t="s">
        <v>171</v>
      </c>
    </row>
    <row r="884" spans="1:6" ht="14" x14ac:dyDescent="0.15">
      <c r="A884" s="9" t="s">
        <v>71</v>
      </c>
      <c r="B884" s="6">
        <v>12384811.68</v>
      </c>
      <c r="C884" s="6">
        <v>1905355.64</v>
      </c>
      <c r="D884" s="7">
        <v>180</v>
      </c>
      <c r="E884" s="7">
        <v>6.5</v>
      </c>
      <c r="F884" s="2" t="s">
        <v>171</v>
      </c>
    </row>
    <row r="885" spans="1:6" ht="14" x14ac:dyDescent="0.15">
      <c r="A885" s="9" t="s">
        <v>69</v>
      </c>
      <c r="B885" s="6">
        <v>12384811.68</v>
      </c>
      <c r="C885" s="6">
        <v>1905355.64</v>
      </c>
      <c r="D885" s="7">
        <v>180</v>
      </c>
      <c r="E885" s="7">
        <v>6.5</v>
      </c>
      <c r="F885" s="2" t="s">
        <v>171</v>
      </c>
    </row>
    <row r="886" spans="1:6" ht="14" x14ac:dyDescent="0.15">
      <c r="A886" s="9" t="s">
        <v>60</v>
      </c>
      <c r="B886" s="6">
        <v>624532.81999999995</v>
      </c>
      <c r="C886" s="6">
        <v>178437.95</v>
      </c>
      <c r="D886" s="7">
        <v>32</v>
      </c>
      <c r="E886" s="7">
        <v>3.5</v>
      </c>
      <c r="F886" s="2" t="s">
        <v>171</v>
      </c>
    </row>
    <row r="887" spans="1:6" ht="14" x14ac:dyDescent="0.15">
      <c r="A887" s="9" t="s">
        <v>61</v>
      </c>
      <c r="B887" s="6">
        <v>624532.81999999995</v>
      </c>
      <c r="C887" s="6">
        <v>178437.95</v>
      </c>
      <c r="D887" s="7">
        <v>32</v>
      </c>
      <c r="E887" s="7">
        <v>3.5</v>
      </c>
      <c r="F887" s="2" t="s">
        <v>171</v>
      </c>
    </row>
    <row r="888" spans="1:6" ht="14" x14ac:dyDescent="0.15">
      <c r="A888" s="9" t="s">
        <v>62</v>
      </c>
      <c r="B888" s="6">
        <v>16257790.73</v>
      </c>
      <c r="C888" s="6">
        <v>2709631.79</v>
      </c>
      <c r="D888" s="7">
        <v>175</v>
      </c>
      <c r="E888" s="7">
        <v>6</v>
      </c>
      <c r="F888" s="2" t="s">
        <v>171</v>
      </c>
    </row>
    <row r="889" spans="1:6" ht="14" x14ac:dyDescent="0.15">
      <c r="A889" s="9" t="s">
        <v>101</v>
      </c>
      <c r="B889" s="6">
        <v>3079933.32</v>
      </c>
      <c r="C889" s="6">
        <v>1319971.42</v>
      </c>
      <c r="D889" s="7">
        <v>55</v>
      </c>
      <c r="E889" s="7">
        <v>2.33</v>
      </c>
      <c r="F889" s="2" t="s">
        <v>171</v>
      </c>
    </row>
    <row r="890" spans="1:6" ht="14" x14ac:dyDescent="0.15">
      <c r="A890" s="9" t="s">
        <v>72</v>
      </c>
      <c r="B890" s="6">
        <v>3079933.32</v>
      </c>
      <c r="C890" s="6">
        <v>1319971.42</v>
      </c>
      <c r="D890" s="7">
        <v>55</v>
      </c>
      <c r="E890" s="7">
        <v>2.33</v>
      </c>
      <c r="F890" s="2" t="s">
        <v>171</v>
      </c>
    </row>
    <row r="891" spans="1:6" ht="14" x14ac:dyDescent="0.15">
      <c r="A891" s="9" t="s">
        <v>100</v>
      </c>
      <c r="B891" s="6">
        <v>3079933.32</v>
      </c>
      <c r="C891" s="6">
        <v>1319971.42</v>
      </c>
      <c r="D891" s="7">
        <v>55</v>
      </c>
      <c r="E891" s="7">
        <v>2.33</v>
      </c>
      <c r="F891" s="2" t="s">
        <v>171</v>
      </c>
    </row>
    <row r="892" spans="1:6" ht="14" x14ac:dyDescent="0.15">
      <c r="A892" s="9" t="s">
        <v>102</v>
      </c>
      <c r="B892" s="6">
        <v>38600788.5</v>
      </c>
      <c r="C892" s="6">
        <v>2573385.9</v>
      </c>
      <c r="D892" s="7">
        <v>500</v>
      </c>
      <c r="E892" s="7">
        <v>15</v>
      </c>
      <c r="F892" s="2" t="s">
        <v>171</v>
      </c>
    </row>
    <row r="893" spans="1:6" ht="14" x14ac:dyDescent="0.15">
      <c r="A893" s="9" t="s">
        <v>23</v>
      </c>
      <c r="B893" s="6">
        <v>85879965.329999998</v>
      </c>
      <c r="C893" s="6">
        <v>3903634.79</v>
      </c>
      <c r="D893" s="7">
        <v>757</v>
      </c>
      <c r="E893" s="7">
        <v>22</v>
      </c>
      <c r="F893" s="2" t="s">
        <v>171</v>
      </c>
    </row>
    <row r="894" spans="1:6" ht="14" x14ac:dyDescent="0.15">
      <c r="A894" s="9" t="s">
        <v>24</v>
      </c>
      <c r="B894" s="6">
        <v>55915391.640000001</v>
      </c>
      <c r="C894" s="6">
        <v>5591539.1600000001</v>
      </c>
      <c r="D894" s="7">
        <v>360</v>
      </c>
      <c r="E894" s="7">
        <v>10</v>
      </c>
      <c r="F894" s="2" t="s">
        <v>171</v>
      </c>
    </row>
    <row r="895" spans="1:6" ht="14" x14ac:dyDescent="0.15">
      <c r="A895" s="9" t="s">
        <v>25</v>
      </c>
      <c r="B895" s="6">
        <v>100758533.20999999</v>
      </c>
      <c r="C895" s="6">
        <v>2878815.23</v>
      </c>
      <c r="D895" s="7">
        <v>1123</v>
      </c>
      <c r="E895" s="7">
        <v>35</v>
      </c>
      <c r="F895" s="2" t="s">
        <v>171</v>
      </c>
    </row>
    <row r="896" spans="1:6" ht="14" x14ac:dyDescent="0.15">
      <c r="A896" s="9" t="s">
        <v>26</v>
      </c>
      <c r="B896" s="6">
        <v>14809141.58</v>
      </c>
      <c r="C896" s="6">
        <v>1346285.6</v>
      </c>
      <c r="D896" s="7">
        <v>259</v>
      </c>
      <c r="E896" s="7">
        <v>11</v>
      </c>
      <c r="F896" s="2" t="s">
        <v>171</v>
      </c>
    </row>
    <row r="897" spans="1:6" ht="14" x14ac:dyDescent="0.15">
      <c r="A897" s="9" t="s">
        <v>27</v>
      </c>
      <c r="B897" s="6">
        <v>12405719.24</v>
      </c>
      <c r="C897" s="6">
        <v>2067619.87</v>
      </c>
      <c r="D897" s="7">
        <v>184</v>
      </c>
      <c r="E897" s="7">
        <v>6</v>
      </c>
      <c r="F897" s="2" t="s">
        <v>171</v>
      </c>
    </row>
    <row r="898" spans="1:6" ht="14" x14ac:dyDescent="0.15">
      <c r="A898" s="9" t="s">
        <v>28</v>
      </c>
      <c r="B898" s="6">
        <v>13729612.560000001</v>
      </c>
      <c r="C898" s="6">
        <v>1961373.22</v>
      </c>
      <c r="D898" s="7">
        <v>200</v>
      </c>
      <c r="E898" s="7">
        <v>7</v>
      </c>
      <c r="F898" s="2" t="s">
        <v>171</v>
      </c>
    </row>
    <row r="899" spans="1:6" ht="14" x14ac:dyDescent="0.15">
      <c r="A899" s="9" t="s">
        <v>86</v>
      </c>
      <c r="B899" s="6">
        <v>8287195.9299999997</v>
      </c>
      <c r="C899" s="6">
        <v>3314878.37</v>
      </c>
      <c r="D899" s="7">
        <v>83</v>
      </c>
      <c r="E899" s="7">
        <v>2.5</v>
      </c>
      <c r="F899" s="2" t="s">
        <v>171</v>
      </c>
    </row>
    <row r="900" spans="1:6" ht="14" x14ac:dyDescent="0.15">
      <c r="A900" s="9" t="s">
        <v>87</v>
      </c>
      <c r="B900" s="6">
        <v>8287195.9299999997</v>
      </c>
      <c r="C900" s="6">
        <v>3314878.37</v>
      </c>
      <c r="D900" s="7">
        <v>83</v>
      </c>
      <c r="E900" s="7">
        <v>2.5</v>
      </c>
      <c r="F900" s="2" t="s">
        <v>171</v>
      </c>
    </row>
    <row r="901" spans="1:6" ht="14" x14ac:dyDescent="0.15">
      <c r="A901" s="9" t="s">
        <v>29</v>
      </c>
      <c r="B901" s="6">
        <v>7891375.4400000004</v>
      </c>
      <c r="C901" s="6">
        <v>2630458.48</v>
      </c>
      <c r="D901" s="7">
        <v>98</v>
      </c>
      <c r="E901" s="7">
        <v>3</v>
      </c>
      <c r="F901" s="2" t="s">
        <v>171</v>
      </c>
    </row>
    <row r="902" spans="1:6" ht="14" x14ac:dyDescent="0.15">
      <c r="A902" s="9" t="s">
        <v>64</v>
      </c>
      <c r="B902" s="6">
        <v>1546968.59</v>
      </c>
      <c r="C902" s="6">
        <v>687541.6</v>
      </c>
      <c r="D902" s="7">
        <v>37.25</v>
      </c>
      <c r="E902" s="7">
        <v>2.25</v>
      </c>
      <c r="F902" s="2" t="s">
        <v>171</v>
      </c>
    </row>
    <row r="903" spans="1:6" ht="14" x14ac:dyDescent="0.15">
      <c r="A903" s="9" t="s">
        <v>65</v>
      </c>
      <c r="B903" s="6">
        <v>1546968.59</v>
      </c>
      <c r="C903" s="6">
        <v>687541.6</v>
      </c>
      <c r="D903" s="7">
        <v>37.25</v>
      </c>
      <c r="E903" s="7">
        <v>2.25</v>
      </c>
      <c r="F903" s="2" t="s">
        <v>171</v>
      </c>
    </row>
    <row r="904" spans="1:6" ht="14" x14ac:dyDescent="0.15">
      <c r="A904" s="9" t="s">
        <v>67</v>
      </c>
      <c r="B904" s="6">
        <v>1546968.59</v>
      </c>
      <c r="C904" s="6">
        <v>687541.6</v>
      </c>
      <c r="D904" s="7">
        <v>37.25</v>
      </c>
      <c r="E904" s="7">
        <v>2.25</v>
      </c>
      <c r="F904" s="2" t="s">
        <v>171</v>
      </c>
    </row>
    <row r="905" spans="1:6" ht="14" x14ac:dyDescent="0.15">
      <c r="A905" s="9" t="s">
        <v>66</v>
      </c>
      <c r="B905" s="6">
        <v>1546968.59</v>
      </c>
      <c r="C905" s="6">
        <v>687541.6</v>
      </c>
      <c r="D905" s="7">
        <v>37.25</v>
      </c>
      <c r="E905" s="7">
        <v>2.25</v>
      </c>
      <c r="F905" s="2" t="s">
        <v>171</v>
      </c>
    </row>
    <row r="906" spans="1:6" ht="14" x14ac:dyDescent="0.15">
      <c r="A906" s="9" t="s">
        <v>30</v>
      </c>
      <c r="B906" s="6">
        <v>103607856.25</v>
      </c>
      <c r="C906" s="6">
        <v>5180392.8099999996</v>
      </c>
      <c r="D906" s="7">
        <v>720</v>
      </c>
      <c r="E906" s="7">
        <v>20</v>
      </c>
      <c r="F906" s="2" t="s">
        <v>171</v>
      </c>
    </row>
    <row r="907" spans="1:6" ht="14" x14ac:dyDescent="0.15">
      <c r="A907" s="9" t="s">
        <v>41</v>
      </c>
      <c r="B907" s="6">
        <v>46158732.409999996</v>
      </c>
      <c r="C907" s="6">
        <v>5128748.05</v>
      </c>
      <c r="D907" s="7">
        <v>341</v>
      </c>
      <c r="E907" s="7">
        <v>9</v>
      </c>
      <c r="F907" s="2" t="s">
        <v>171</v>
      </c>
    </row>
    <row r="908" spans="1:6" ht="14" x14ac:dyDescent="0.15">
      <c r="A908" s="9" t="s">
        <v>31</v>
      </c>
      <c r="B908" s="6">
        <v>19683812.640000001</v>
      </c>
      <c r="C908" s="6">
        <v>2460476.58</v>
      </c>
      <c r="D908" s="7">
        <v>259</v>
      </c>
      <c r="E908" s="7">
        <v>8</v>
      </c>
      <c r="F908" s="2" t="s">
        <v>171</v>
      </c>
    </row>
    <row r="909" spans="1:6" ht="14" x14ac:dyDescent="0.15">
      <c r="A909" s="9" t="s">
        <v>53</v>
      </c>
      <c r="B909" s="6">
        <v>10873706.460000001</v>
      </c>
      <c r="C909" s="6">
        <v>2718426.62</v>
      </c>
      <c r="D909" s="7">
        <v>115</v>
      </c>
      <c r="E909" s="7">
        <v>4</v>
      </c>
      <c r="F909" s="2" t="s">
        <v>171</v>
      </c>
    </row>
    <row r="910" spans="1:6" ht="14" x14ac:dyDescent="0.15">
      <c r="A910" s="9" t="s">
        <v>103</v>
      </c>
      <c r="B910" s="6">
        <v>1936872.23</v>
      </c>
      <c r="C910" s="6">
        <v>322812.03999999998</v>
      </c>
      <c r="D910" s="7">
        <v>43</v>
      </c>
      <c r="E910" s="7">
        <v>6</v>
      </c>
      <c r="F910" s="2" t="s">
        <v>171</v>
      </c>
    </row>
    <row r="911" spans="1:6" ht="14" x14ac:dyDescent="0.15">
      <c r="A911" s="9" t="s">
        <v>33</v>
      </c>
      <c r="B911" s="6">
        <v>4307453.76</v>
      </c>
      <c r="C911" s="6">
        <v>717908.96</v>
      </c>
      <c r="D911" s="7">
        <v>115</v>
      </c>
      <c r="E911" s="7">
        <v>6</v>
      </c>
      <c r="F911" s="2" t="s">
        <v>171</v>
      </c>
    </row>
    <row r="912" spans="1:6" ht="14" x14ac:dyDescent="0.15">
      <c r="A912" s="9" t="s">
        <v>34</v>
      </c>
      <c r="B912" s="6">
        <v>39331227.18</v>
      </c>
      <c r="C912" s="6">
        <v>3933122.72</v>
      </c>
      <c r="D912" s="7">
        <v>315</v>
      </c>
      <c r="E912" s="7">
        <v>10</v>
      </c>
      <c r="F912" s="2" t="s">
        <v>171</v>
      </c>
    </row>
    <row r="913" spans="1:6" ht="14" x14ac:dyDescent="0.15">
      <c r="A913" s="9" t="s">
        <v>35</v>
      </c>
      <c r="B913" s="6">
        <v>20738946.379999999</v>
      </c>
      <c r="C913" s="6">
        <v>2592368.2999999998</v>
      </c>
      <c r="D913" s="7">
        <v>234</v>
      </c>
      <c r="E913" s="7">
        <v>8</v>
      </c>
      <c r="F913" s="2" t="s">
        <v>171</v>
      </c>
    </row>
    <row r="914" spans="1:6" ht="14" x14ac:dyDescent="0.15">
      <c r="A914" s="9" t="s">
        <v>52</v>
      </c>
      <c r="B914" s="6">
        <v>2165806.7200000002</v>
      </c>
      <c r="C914" s="6">
        <v>541451.68000000005</v>
      </c>
      <c r="D914" s="7">
        <v>67</v>
      </c>
      <c r="E914" s="7">
        <v>4</v>
      </c>
      <c r="F914" s="2" t="s">
        <v>171</v>
      </c>
    </row>
    <row r="915" spans="1:6" ht="14" x14ac:dyDescent="0.15">
      <c r="A915" s="9" t="s">
        <v>36</v>
      </c>
      <c r="B915" s="6">
        <v>7408541.9199999999</v>
      </c>
      <c r="C915" s="6">
        <v>463033.87</v>
      </c>
      <c r="D915" s="7">
        <v>175</v>
      </c>
      <c r="E915" s="7">
        <v>16</v>
      </c>
      <c r="F915" s="2" t="s">
        <v>171</v>
      </c>
    </row>
    <row r="1048555" ht="13" x14ac:dyDescent="0.15"/>
    <row r="1048557" ht="13" x14ac:dyDescent="0.15"/>
  </sheetData>
  <mergeCells count="1">
    <mergeCell ref="A1:F1"/>
  </mergeCells>
  <hyperlinks>
    <hyperlink ref="A1:F1" location="INFO!A1" display="SA Gaming Statistics - Gaming Machine Revenue by ABS LGA" xr:uid="{2A3F33E6-D9F2-6546-B642-0D4DA5BF076B}"/>
  </hyperlinks>
  <pageMargins left="1" right="1" top="1" bottom="1" header="0.25" footer="0.25"/>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INFO</vt:lpstr>
      <vt:lpstr>Gaming Machine Licence</vt:lpstr>
      <vt:lpstr>Gaming Manufacturer’s Market</vt:lpstr>
      <vt:lpstr>Gaming Statistics Statewide</vt:lpstr>
      <vt:lpstr>Gaming Machine Revenue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Rin Huang</cp:lastModifiedBy>
  <dcterms:created xsi:type="dcterms:W3CDTF">2025-09-11T13:20:31Z</dcterms:created>
  <dcterms:modified xsi:type="dcterms:W3CDTF">2025-09-13T13:18:51Z</dcterms:modified>
</cp:coreProperties>
</file>