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bb33239f2f0a88b/Desktop/"/>
    </mc:Choice>
  </mc:AlternateContent>
  <xr:revisionPtr revIDLastSave="186" documentId="8_{55A4725F-AFE8-4320-9DE3-D4E05E0F870F}" xr6:coauthVersionLast="47" xr6:coauthVersionMax="47" xr10:uidLastSave="{63807F72-0528-4664-8105-DA757F77016F}"/>
  <bookViews>
    <workbookView xWindow="-108" yWindow="-108" windowWidth="23256" windowHeight="12456" activeTab="3" xr2:uid="{275DB6C7-A526-42DB-A0C0-29D600CF8118}"/>
  </bookViews>
  <sheets>
    <sheet name="The Market" sheetId="1" r:id="rId1"/>
    <sheet name="Score Card" sheetId="2" r:id="rId2"/>
    <sheet name="Shortlist" sheetId="3" r:id="rId3"/>
    <sheet name="Latest Shortlist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5" l="1"/>
  <c r="G5" i="5"/>
  <c r="F5" i="5"/>
  <c r="C5" i="5"/>
  <c r="B5" i="5"/>
  <c r="H4" i="5"/>
  <c r="F4" i="5"/>
  <c r="E4" i="5"/>
  <c r="D4" i="5"/>
  <c r="C4" i="5"/>
  <c r="B4" i="5"/>
  <c r="H3" i="5"/>
  <c r="G3" i="5"/>
  <c r="F3" i="5"/>
  <c r="E3" i="5"/>
  <c r="D3" i="5"/>
  <c r="C3" i="5"/>
  <c r="H2" i="5"/>
  <c r="G2" i="5"/>
  <c r="F2" i="5"/>
  <c r="E2" i="5"/>
  <c r="D2" i="5"/>
  <c r="C2" i="5"/>
  <c r="B2" i="5"/>
  <c r="B3" i="3"/>
  <c r="C3" i="3"/>
  <c r="D3" i="3"/>
  <c r="E3" i="3"/>
  <c r="F3" i="3"/>
  <c r="G3" i="3"/>
  <c r="H3" i="3"/>
  <c r="B4" i="3"/>
  <c r="C4" i="3"/>
  <c r="D4" i="3"/>
  <c r="E4" i="3"/>
  <c r="F4" i="3"/>
  <c r="G4" i="3"/>
  <c r="H4" i="3"/>
  <c r="B5" i="3"/>
  <c r="C5" i="3"/>
  <c r="E5" i="3"/>
  <c r="F5" i="3"/>
  <c r="G5" i="3"/>
  <c r="H5" i="3"/>
  <c r="C2" i="3"/>
  <c r="D2" i="3"/>
  <c r="E2" i="3"/>
  <c r="F2" i="3"/>
  <c r="G2" i="3"/>
  <c r="H2" i="3"/>
  <c r="B2" i="3"/>
</calcChain>
</file>

<file path=xl/sharedStrings.xml><?xml version="1.0" encoding="utf-8"?>
<sst xmlns="http://schemas.openxmlformats.org/spreadsheetml/2006/main" count="113" uniqueCount="58">
  <si>
    <t>Car</t>
  </si>
  <si>
    <t>Base Price</t>
  </si>
  <si>
    <t>Tata Nexon</t>
  </si>
  <si>
    <t>Hyundai Venue</t>
  </si>
  <si>
    <t>Hyundai Creta</t>
  </si>
  <si>
    <t>Kia Sonet</t>
  </si>
  <si>
    <t>Kia Seltos</t>
  </si>
  <si>
    <t>Suzuki Brezza</t>
  </si>
  <si>
    <t>Suzuki Grand Vitara</t>
  </si>
  <si>
    <t>Toyota Hyryder</t>
  </si>
  <si>
    <t>VW Taigun</t>
  </si>
  <si>
    <t>Skoda Kushaq</t>
  </si>
  <si>
    <t>MG Hector</t>
  </si>
  <si>
    <t>Mahindra XUV 700</t>
  </si>
  <si>
    <t>Mahindra XUV 300</t>
  </si>
  <si>
    <t>MG Astor</t>
  </si>
  <si>
    <t>5 seater automatic Petrol SUV</t>
  </si>
  <si>
    <t>Name</t>
  </si>
  <si>
    <t xml:space="preserve">High </t>
  </si>
  <si>
    <t>Low</t>
  </si>
  <si>
    <t>Close</t>
  </si>
  <si>
    <t>Considerations:</t>
  </si>
  <si>
    <t>Safety</t>
  </si>
  <si>
    <t>Reliability</t>
  </si>
  <si>
    <t>Ride Comfort</t>
  </si>
  <si>
    <t>Spacious Cabin</t>
  </si>
  <si>
    <t>Price</t>
  </si>
  <si>
    <t>Luxury</t>
  </si>
  <si>
    <t>Power (low priority)</t>
  </si>
  <si>
    <t>Score</t>
  </si>
  <si>
    <t xml:space="preserve">Safety </t>
  </si>
  <si>
    <t>Space</t>
  </si>
  <si>
    <t>Features</t>
  </si>
  <si>
    <t>Power</t>
  </si>
  <si>
    <t>Comments</t>
  </si>
  <si>
    <t>-</t>
  </si>
  <si>
    <t>Good safety. After sales service experience has not been a strong suit of Tata Motors</t>
  </si>
  <si>
    <t>Questionable safety and long term reliability. Great features</t>
  </si>
  <si>
    <t>Good safety. Boot Space may not be enough</t>
  </si>
  <si>
    <t>Scored 4 Stars on GNCAP crash test. Superior reliability and service network</t>
  </si>
  <si>
    <t>No official crash test ratings but the car is built to European standards</t>
  </si>
  <si>
    <t>Same car as Vitara</t>
  </si>
  <si>
    <t>5 Star safety rating in ASEAN NCAP. Chinese company, questionable reliability in the long term</t>
  </si>
  <si>
    <t>Same car as Creta. Better looks in my opinion</t>
  </si>
  <si>
    <t>5 start GNCAP crash test rating. VW group cars likely to have high cost of service and maintenance</t>
  </si>
  <si>
    <t>Same car as VW Taigun</t>
  </si>
  <si>
    <t>Uncertain about safety. Questionable reliability in the long term</t>
  </si>
  <si>
    <t>Great safety, features, and Power. Unclear on ride quality</t>
  </si>
  <si>
    <t>Recommended shortlist:</t>
  </si>
  <si>
    <t>Grand Vitara</t>
  </si>
  <si>
    <t>XUV 700</t>
  </si>
  <si>
    <t>Brezza</t>
  </si>
  <si>
    <t xml:space="preserve">Car </t>
  </si>
  <si>
    <t>Top end Price</t>
  </si>
  <si>
    <t>Requirement:</t>
  </si>
  <si>
    <t>Reliability &amp; Cost of Maintenance</t>
  </si>
  <si>
    <t>Tata Harrier</t>
  </si>
  <si>
    <t>Comparable safety and features but no Petrol engine 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</si>
</sst>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0" borderId="0" xfId="0" applyFont="1"/>
    <xf numFmtId="0" fontId="1" fillId="3" borderId="1" xfId="0" applyFont="1" applyFill="1" applyBorder="1" applyAlignment="1">
      <alignment horizontal="center"/>
    </xf>
    <xf numFmtId="0" fontId="0" fillId="4" borderId="1" xfId="0" applyFill="1" applyBorder="1"/>
    <xf numFmtId="0" fontId="0" fillId="2" borderId="1" xfId="0" applyFill="1" applyBorder="1"/>
    <xf numFmtId="0" fontId="0" fillId="0" borderId="2" xfId="0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Ex-Showroom Price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'The Market'!$B$15</c:f>
              <c:strCache>
                <c:ptCount val="1"/>
                <c:pt idx="0">
                  <c:v>High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dLbls>
            <c:dLbl>
              <c:idx val="13"/>
              <c:layout>
                <c:manualLayout>
                  <c:x val="-3.1147195812141738E-2"/>
                  <c:y val="-3.33039987648602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76F-470B-900E-B5A825081C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'The Market'!$A$16:$A$30</c:f>
              <c:strCache>
                <c:ptCount val="15"/>
                <c:pt idx="0">
                  <c:v>Tata Nexon</c:v>
                </c:pt>
                <c:pt idx="1">
                  <c:v>Hyundai Venue</c:v>
                </c:pt>
                <c:pt idx="2">
                  <c:v>Mahindra XUV 300</c:v>
                </c:pt>
                <c:pt idx="3">
                  <c:v>Kia Sonet</c:v>
                </c:pt>
                <c:pt idx="4">
                  <c:v>Suzuki Brezza</c:v>
                </c:pt>
                <c:pt idx="5">
                  <c:v>Suzuki Grand Vitara</c:v>
                </c:pt>
                <c:pt idx="6">
                  <c:v>Toyota Hyryder</c:v>
                </c:pt>
                <c:pt idx="7">
                  <c:v>Hyundai Creta</c:v>
                </c:pt>
                <c:pt idx="8">
                  <c:v>MG Astor</c:v>
                </c:pt>
                <c:pt idx="9">
                  <c:v>Kia Seltos</c:v>
                </c:pt>
                <c:pt idx="10">
                  <c:v>VW Taigun</c:v>
                </c:pt>
                <c:pt idx="11">
                  <c:v>Skoda Kushaq</c:v>
                </c:pt>
                <c:pt idx="12">
                  <c:v>MG Hector</c:v>
                </c:pt>
                <c:pt idx="13">
                  <c:v>Mahindra XUV 700</c:v>
                </c:pt>
                <c:pt idx="14">
                  <c:v>Tata Harrier</c:v>
                </c:pt>
              </c:strCache>
            </c:strRef>
          </c:cat>
          <c:val>
            <c:numRef>
              <c:f>'The Market'!$B$16:$B$30</c:f>
              <c:numCache>
                <c:formatCode>General</c:formatCode>
                <c:ptCount val="15"/>
                <c:pt idx="0">
                  <c:v>13</c:v>
                </c:pt>
                <c:pt idx="1">
                  <c:v>13.11</c:v>
                </c:pt>
                <c:pt idx="2">
                  <c:v>13.21</c:v>
                </c:pt>
                <c:pt idx="3">
                  <c:v>13.64</c:v>
                </c:pt>
                <c:pt idx="4">
                  <c:v>14.04</c:v>
                </c:pt>
                <c:pt idx="5">
                  <c:v>17.05</c:v>
                </c:pt>
                <c:pt idx="6">
                  <c:v>17.190000000000001</c:v>
                </c:pt>
                <c:pt idx="7">
                  <c:v>18.34</c:v>
                </c:pt>
                <c:pt idx="8">
                  <c:v>18.43</c:v>
                </c:pt>
                <c:pt idx="9">
                  <c:v>18.690000000000001</c:v>
                </c:pt>
                <c:pt idx="10">
                  <c:v>18.96</c:v>
                </c:pt>
                <c:pt idx="11">
                  <c:v>19.690000000000001</c:v>
                </c:pt>
                <c:pt idx="12">
                  <c:v>21.73</c:v>
                </c:pt>
                <c:pt idx="13">
                  <c:v>23.6</c:v>
                </c:pt>
                <c:pt idx="14">
                  <c:v>24.07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6F-470B-900E-B5A825081C58}"/>
            </c:ext>
          </c:extLst>
        </c:ser>
        <c:ser>
          <c:idx val="1"/>
          <c:order val="1"/>
          <c:tx>
            <c:strRef>
              <c:f>'The Market'!$C$15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'The Market'!$A$16:$A$30</c:f>
              <c:strCache>
                <c:ptCount val="15"/>
                <c:pt idx="0">
                  <c:v>Tata Nexon</c:v>
                </c:pt>
                <c:pt idx="1">
                  <c:v>Hyundai Venue</c:v>
                </c:pt>
                <c:pt idx="2">
                  <c:v>Mahindra XUV 300</c:v>
                </c:pt>
                <c:pt idx="3">
                  <c:v>Kia Sonet</c:v>
                </c:pt>
                <c:pt idx="4">
                  <c:v>Suzuki Brezza</c:v>
                </c:pt>
                <c:pt idx="5">
                  <c:v>Suzuki Grand Vitara</c:v>
                </c:pt>
                <c:pt idx="6">
                  <c:v>Toyota Hyryder</c:v>
                </c:pt>
                <c:pt idx="7">
                  <c:v>Hyundai Creta</c:v>
                </c:pt>
                <c:pt idx="8">
                  <c:v>MG Astor</c:v>
                </c:pt>
                <c:pt idx="9">
                  <c:v>Kia Seltos</c:v>
                </c:pt>
                <c:pt idx="10">
                  <c:v>VW Taigun</c:v>
                </c:pt>
                <c:pt idx="11">
                  <c:v>Skoda Kushaq</c:v>
                </c:pt>
                <c:pt idx="12">
                  <c:v>MG Hector</c:v>
                </c:pt>
                <c:pt idx="13">
                  <c:v>Mahindra XUV 700</c:v>
                </c:pt>
                <c:pt idx="14">
                  <c:v>Tata Harrier</c:v>
                </c:pt>
              </c:strCache>
            </c:strRef>
          </c:cat>
          <c:val>
            <c:numRef>
              <c:f>'The Market'!$C$16:$C$30</c:f>
              <c:numCache>
                <c:formatCode>General</c:formatCode>
                <c:ptCount val="15"/>
                <c:pt idx="0">
                  <c:v>9.4499999999999993</c:v>
                </c:pt>
                <c:pt idx="1">
                  <c:v>11.36</c:v>
                </c:pt>
                <c:pt idx="2">
                  <c:v>10.51</c:v>
                </c:pt>
                <c:pt idx="3">
                  <c:v>11.8</c:v>
                </c:pt>
                <c:pt idx="4">
                  <c:v>11.04</c:v>
                </c:pt>
                <c:pt idx="5">
                  <c:v>13.4</c:v>
                </c:pt>
                <c:pt idx="6">
                  <c:v>13.48</c:v>
                </c:pt>
                <c:pt idx="7">
                  <c:v>15.79</c:v>
                </c:pt>
                <c:pt idx="8">
                  <c:v>13.68</c:v>
                </c:pt>
                <c:pt idx="9">
                  <c:v>15.65</c:v>
                </c:pt>
                <c:pt idx="10">
                  <c:v>14.96</c:v>
                </c:pt>
                <c:pt idx="11">
                  <c:v>14.69</c:v>
                </c:pt>
                <c:pt idx="12">
                  <c:v>17.989999999999998</c:v>
                </c:pt>
                <c:pt idx="13">
                  <c:v>17.61</c:v>
                </c:pt>
                <c:pt idx="1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6F-470B-900E-B5A825081C58}"/>
            </c:ext>
          </c:extLst>
        </c:ser>
        <c:ser>
          <c:idx val="2"/>
          <c:order val="2"/>
          <c:tx>
            <c:strRef>
              <c:f>'The Market'!$D$15</c:f>
              <c:strCache>
                <c:ptCount val="1"/>
                <c:pt idx="0">
                  <c:v>Close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'The Market'!$A$16:$A$30</c:f>
              <c:strCache>
                <c:ptCount val="15"/>
                <c:pt idx="0">
                  <c:v>Tata Nexon</c:v>
                </c:pt>
                <c:pt idx="1">
                  <c:v>Hyundai Venue</c:v>
                </c:pt>
                <c:pt idx="2">
                  <c:v>Mahindra XUV 300</c:v>
                </c:pt>
                <c:pt idx="3">
                  <c:v>Kia Sonet</c:v>
                </c:pt>
                <c:pt idx="4">
                  <c:v>Suzuki Brezza</c:v>
                </c:pt>
                <c:pt idx="5">
                  <c:v>Suzuki Grand Vitara</c:v>
                </c:pt>
                <c:pt idx="6">
                  <c:v>Toyota Hyryder</c:v>
                </c:pt>
                <c:pt idx="7">
                  <c:v>Hyundai Creta</c:v>
                </c:pt>
                <c:pt idx="8">
                  <c:v>MG Astor</c:v>
                </c:pt>
                <c:pt idx="9">
                  <c:v>Kia Seltos</c:v>
                </c:pt>
                <c:pt idx="10">
                  <c:v>VW Taigun</c:v>
                </c:pt>
                <c:pt idx="11">
                  <c:v>Skoda Kushaq</c:v>
                </c:pt>
                <c:pt idx="12">
                  <c:v>MG Hector</c:v>
                </c:pt>
                <c:pt idx="13">
                  <c:v>Mahindra XUV 700</c:v>
                </c:pt>
                <c:pt idx="14">
                  <c:v>Tata Harrier</c:v>
                </c:pt>
              </c:strCache>
            </c:strRef>
          </c:cat>
          <c:val>
            <c:numRef>
              <c:f>'The Market'!$D$16:$D$30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6F-470B-900E-B5A825081C5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hiLowLines>
          <c:spPr>
            <a:ln w="38100" cap="flat" cmpd="sng" algn="ctr">
              <a:solidFill>
                <a:schemeClr val="accent2"/>
              </a:solidFill>
              <a:round/>
            </a:ln>
            <a:effectLst/>
          </c:spPr>
        </c:hiLowLines>
        <c:axId val="1591215951"/>
        <c:axId val="1591219279"/>
      </c:stockChart>
      <c:catAx>
        <c:axId val="159121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219279"/>
        <c:crosses val="autoZero"/>
        <c:auto val="1"/>
        <c:lblAlgn val="ctr"/>
        <c:lblOffset val="100"/>
        <c:noMultiLvlLbl val="0"/>
      </c:catAx>
      <c:valAx>
        <c:axId val="1591219279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 Range (INR Lakhs)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215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Ex-Showroom Price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'The Market'!$B$15</c:f>
              <c:strCache>
                <c:ptCount val="1"/>
                <c:pt idx="0">
                  <c:v>High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'The Market'!$A$16:$A$30</c15:sqref>
                  </c15:fullRef>
                </c:ext>
              </c:extLst>
              <c:f>'The Market'!$A$16:$A$23</c:f>
              <c:strCache>
                <c:ptCount val="8"/>
                <c:pt idx="0">
                  <c:v>Tata Nexon</c:v>
                </c:pt>
                <c:pt idx="1">
                  <c:v>Hyundai Venue</c:v>
                </c:pt>
                <c:pt idx="2">
                  <c:v>Mahindra XUV 300</c:v>
                </c:pt>
                <c:pt idx="3">
                  <c:v>Kia Sonet</c:v>
                </c:pt>
                <c:pt idx="4">
                  <c:v>Suzuki Brezza</c:v>
                </c:pt>
                <c:pt idx="5">
                  <c:v>Suzuki Grand Vitara</c:v>
                </c:pt>
                <c:pt idx="6">
                  <c:v>Toyota Hyryder</c:v>
                </c:pt>
                <c:pt idx="7">
                  <c:v>Hyundai Creta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'The Market'!$B$16:$B$30</c15:sqref>
                  </c15:fullRef>
                </c:ext>
              </c:extLst>
              <c:f>'The Market'!$B$16:$B$23</c:f>
              <c:numCache>
                <c:formatCode>General</c:formatCode>
                <c:ptCount val="8"/>
                <c:pt idx="0">
                  <c:v>13</c:v>
                </c:pt>
                <c:pt idx="1">
                  <c:v>13.11</c:v>
                </c:pt>
                <c:pt idx="2">
                  <c:v>13.21</c:v>
                </c:pt>
                <c:pt idx="3">
                  <c:v>13.64</c:v>
                </c:pt>
                <c:pt idx="4">
                  <c:v>14.04</c:v>
                </c:pt>
                <c:pt idx="5">
                  <c:v>17.05</c:v>
                </c:pt>
                <c:pt idx="6">
                  <c:v>17.190000000000001</c:v>
                </c:pt>
                <c:pt idx="7">
                  <c:v>18.34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categoryFilterExceptions>
                <c15:categoryFilterException>
                  <c15:sqref>'The Market'!$B$29</c15:sqref>
                  <c15:dLbl>
                    <c:idx val="7"/>
                    <c:layout>
                      <c:manualLayout>
                        <c:x val="-3.1147195812141738E-2"/>
                        <c:y val="-3.3303998764860274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5759-4F3F-B78A-BE32B113B18C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476F-470B-900E-B5A825081C58}"/>
            </c:ext>
          </c:extLst>
        </c:ser>
        <c:ser>
          <c:idx val="1"/>
          <c:order val="1"/>
          <c:tx>
            <c:strRef>
              <c:f>'The Market'!$C$15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'The Market'!$A$16:$A$30</c15:sqref>
                  </c15:fullRef>
                </c:ext>
              </c:extLst>
              <c:f>'The Market'!$A$16:$A$23</c:f>
              <c:strCache>
                <c:ptCount val="8"/>
                <c:pt idx="0">
                  <c:v>Tata Nexon</c:v>
                </c:pt>
                <c:pt idx="1">
                  <c:v>Hyundai Venue</c:v>
                </c:pt>
                <c:pt idx="2">
                  <c:v>Mahindra XUV 300</c:v>
                </c:pt>
                <c:pt idx="3">
                  <c:v>Kia Sonet</c:v>
                </c:pt>
                <c:pt idx="4">
                  <c:v>Suzuki Brezza</c:v>
                </c:pt>
                <c:pt idx="5">
                  <c:v>Suzuki Grand Vitara</c:v>
                </c:pt>
                <c:pt idx="6">
                  <c:v>Toyota Hyryder</c:v>
                </c:pt>
                <c:pt idx="7">
                  <c:v>Hyundai Creta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'The Market'!$C$16:$C$30</c15:sqref>
                  </c15:fullRef>
                </c:ext>
              </c:extLst>
              <c:f>'The Market'!$C$16:$C$23</c:f>
              <c:numCache>
                <c:formatCode>General</c:formatCode>
                <c:ptCount val="8"/>
                <c:pt idx="0">
                  <c:v>9.4499999999999993</c:v>
                </c:pt>
                <c:pt idx="1">
                  <c:v>11.36</c:v>
                </c:pt>
                <c:pt idx="2">
                  <c:v>10.51</c:v>
                </c:pt>
                <c:pt idx="3">
                  <c:v>11.8</c:v>
                </c:pt>
                <c:pt idx="4">
                  <c:v>11.04</c:v>
                </c:pt>
                <c:pt idx="5">
                  <c:v>13.4</c:v>
                </c:pt>
                <c:pt idx="6">
                  <c:v>13.48</c:v>
                </c:pt>
                <c:pt idx="7">
                  <c:v>15.79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6F-470B-900E-B5A825081C58}"/>
            </c:ext>
          </c:extLst>
        </c:ser>
        <c:ser>
          <c:idx val="2"/>
          <c:order val="2"/>
          <c:tx>
            <c:strRef>
              <c:f>'The Market'!$D$15</c:f>
              <c:strCache>
                <c:ptCount val="1"/>
                <c:pt idx="0">
                  <c:v>Close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'The Market'!$A$16:$A$30</c15:sqref>
                  </c15:fullRef>
                </c:ext>
              </c:extLst>
              <c:f>'The Market'!$A$16:$A$23</c:f>
              <c:strCache>
                <c:ptCount val="8"/>
                <c:pt idx="0">
                  <c:v>Tata Nexon</c:v>
                </c:pt>
                <c:pt idx="1">
                  <c:v>Hyundai Venue</c:v>
                </c:pt>
                <c:pt idx="2">
                  <c:v>Mahindra XUV 300</c:v>
                </c:pt>
                <c:pt idx="3">
                  <c:v>Kia Sonet</c:v>
                </c:pt>
                <c:pt idx="4">
                  <c:v>Suzuki Brezza</c:v>
                </c:pt>
                <c:pt idx="5">
                  <c:v>Suzuki Grand Vitara</c:v>
                </c:pt>
                <c:pt idx="6">
                  <c:v>Toyota Hyryder</c:v>
                </c:pt>
                <c:pt idx="7">
                  <c:v>Hyundai Creta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'The Market'!$D$16:$D$30</c15:sqref>
                  </c15:fullRef>
                </c:ext>
              </c:extLst>
              <c:f>'The Market'!$D$16:$D$23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6F-470B-900E-B5A825081C5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hiLowLines>
          <c:spPr>
            <a:ln w="38100" cap="flat" cmpd="sng" algn="ctr">
              <a:solidFill>
                <a:schemeClr val="accent2"/>
              </a:solidFill>
              <a:round/>
            </a:ln>
            <a:effectLst/>
          </c:spPr>
        </c:hiLowLines>
        <c:axId val="1591215951"/>
        <c:axId val="1591219279"/>
      </c:stockChart>
      <c:catAx>
        <c:axId val="159121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219279"/>
        <c:crosses val="autoZero"/>
        <c:auto val="1"/>
        <c:lblAlgn val="ctr"/>
        <c:lblOffset val="100"/>
        <c:noMultiLvlLbl val="0"/>
      </c:catAx>
      <c:valAx>
        <c:axId val="1591219279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 Range (INR Lakhs)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215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Shortlist!$A$2</c:f>
              <c:strCache>
                <c:ptCount val="1"/>
                <c:pt idx="0">
                  <c:v>Suzuki Brezza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Shortlist!$B$1:$H$1</c:f>
              <c:strCache>
                <c:ptCount val="7"/>
                <c:pt idx="0">
                  <c:v>Safety </c:v>
                </c:pt>
                <c:pt idx="1">
                  <c:v>Space</c:v>
                </c:pt>
                <c:pt idx="2">
                  <c:v>Ride Comfort</c:v>
                </c:pt>
                <c:pt idx="3">
                  <c:v>Reliability</c:v>
                </c:pt>
                <c:pt idx="4">
                  <c:v>Price</c:v>
                </c:pt>
                <c:pt idx="5">
                  <c:v>Features</c:v>
                </c:pt>
                <c:pt idx="6">
                  <c:v>Power</c:v>
                </c:pt>
              </c:strCache>
            </c:strRef>
          </c:cat>
          <c:val>
            <c:numRef>
              <c:f>Shortlist!$B$2:$H$2</c:f>
              <c:numCache>
                <c:formatCode>General</c:formatCode>
                <c:ptCount val="7"/>
                <c:pt idx="0">
                  <c:v>4</c:v>
                </c:pt>
                <c:pt idx="1">
                  <c:v>3</c:v>
                </c:pt>
                <c:pt idx="2">
                  <c:v>3.5</c:v>
                </c:pt>
                <c:pt idx="3">
                  <c:v>5</c:v>
                </c:pt>
                <c:pt idx="4">
                  <c:v>5</c:v>
                </c:pt>
                <c:pt idx="5">
                  <c:v>3.5</c:v>
                </c:pt>
                <c:pt idx="6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A8-485F-9FED-A9AA685B2D3C}"/>
            </c:ext>
          </c:extLst>
        </c:ser>
        <c:ser>
          <c:idx val="1"/>
          <c:order val="1"/>
          <c:tx>
            <c:strRef>
              <c:f>Shortlist!$A$3</c:f>
              <c:strCache>
                <c:ptCount val="1"/>
                <c:pt idx="0">
                  <c:v>Suzuki Grand Vitara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Shortlist!$B$3:$H$3</c:f>
              <c:numCache>
                <c:formatCode>General</c:formatCode>
                <c:ptCount val="7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4.5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A8-485F-9FED-A9AA685B2D3C}"/>
            </c:ext>
          </c:extLst>
        </c:ser>
        <c:ser>
          <c:idx val="2"/>
          <c:order val="2"/>
          <c:tx>
            <c:strRef>
              <c:f>Shortlist!$A$5</c:f>
              <c:strCache>
                <c:ptCount val="1"/>
                <c:pt idx="0">
                  <c:v>Mahindra XUV 700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Shortlist!$B$5:$H$5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A8-485F-9FED-A9AA685B2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423775"/>
        <c:axId val="1603424607"/>
      </c:radarChart>
      <c:catAx>
        <c:axId val="160342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424607"/>
        <c:crosses val="autoZero"/>
        <c:auto val="1"/>
        <c:lblAlgn val="ctr"/>
        <c:lblOffset val="100"/>
        <c:noMultiLvlLbl val="0"/>
      </c:catAx>
      <c:valAx>
        <c:axId val="160342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42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'Latest Shortlist'!$A$4</c:f>
              <c:strCache>
                <c:ptCount val="1"/>
                <c:pt idx="0">
                  <c:v>Tata Harrier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'Latest Shortlist'!$B$1:$H$1</c:f>
              <c:strCache>
                <c:ptCount val="7"/>
                <c:pt idx="0">
                  <c:v>Safety </c:v>
                </c:pt>
                <c:pt idx="1">
                  <c:v>Space</c:v>
                </c:pt>
                <c:pt idx="2">
                  <c:v>Ride Comfort</c:v>
                </c:pt>
                <c:pt idx="3">
                  <c:v>Reliability</c:v>
                </c:pt>
                <c:pt idx="4">
                  <c:v>Price</c:v>
                </c:pt>
                <c:pt idx="5">
                  <c:v>Features</c:v>
                </c:pt>
                <c:pt idx="6">
                  <c:v>Power</c:v>
                </c:pt>
              </c:strCache>
            </c:strRef>
          </c:cat>
          <c:val>
            <c:numRef>
              <c:f>'Latest Shortlist'!$B$4:$H$4</c:f>
              <c:numCache>
                <c:formatCode>General</c:formatCode>
                <c:ptCount val="7"/>
                <c:pt idx="0">
                  <c:v>4.5</c:v>
                </c:pt>
                <c:pt idx="1">
                  <c:v>4.5</c:v>
                </c:pt>
                <c:pt idx="2">
                  <c:v>4</c:v>
                </c:pt>
                <c:pt idx="3">
                  <c:v>3.75</c:v>
                </c:pt>
                <c:pt idx="4">
                  <c:v>2.75</c:v>
                </c:pt>
                <c:pt idx="5">
                  <c:v>4.5</c:v>
                </c:pt>
                <c:pt idx="6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8-4ABA-BC2E-CD4F859F68EB}"/>
            </c:ext>
          </c:extLst>
        </c:ser>
        <c:ser>
          <c:idx val="1"/>
          <c:order val="1"/>
          <c:tx>
            <c:strRef>
              <c:f>'Latest Shortlist'!$A$3</c:f>
              <c:strCache>
                <c:ptCount val="1"/>
                <c:pt idx="0">
                  <c:v>Suzuki Grand Vitara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'Latest Shortlist'!$B$3:$H$3</c:f>
              <c:numCache>
                <c:formatCode>General</c:formatCode>
                <c:ptCount val="7"/>
                <c:pt idx="0">
                  <c:v>4.5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4.5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F8-4ABA-BC2E-CD4F859F68EB}"/>
            </c:ext>
          </c:extLst>
        </c:ser>
        <c:ser>
          <c:idx val="2"/>
          <c:order val="2"/>
          <c:tx>
            <c:strRef>
              <c:f>'Latest Shortlist'!$A$5</c:f>
              <c:strCache>
                <c:ptCount val="1"/>
                <c:pt idx="0">
                  <c:v>Mahindra XUV 700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'Latest Shortlist'!$B$5:$H$5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3.75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F8-4ABA-BC2E-CD4F859F6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423775"/>
        <c:axId val="1603424607"/>
      </c:radarChart>
      <c:catAx>
        <c:axId val="160342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424607"/>
        <c:crosses val="autoZero"/>
        <c:auto val="1"/>
        <c:lblAlgn val="ctr"/>
        <c:lblOffset val="100"/>
        <c:noMultiLvlLbl val="0"/>
      </c:catAx>
      <c:valAx>
        <c:axId val="160342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42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227877</xdr:colOff>
      <xdr:row>9</xdr:row>
      <xdr:rowOff>42497</xdr:rowOff>
    </xdr:from>
    <xdr:to>
      <xdr:col>16</xdr:col>
      <xdr:colOff>51371</xdr:colOff>
      <xdr:row>31</xdr:row>
      <xdr:rowOff>34245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133DB59-FD28-6776-3682-6BF200914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214050</xdr:colOff>
      <xdr:row>11</xdr:row>
      <xdr:rowOff>166218</xdr:rowOff>
    </xdr:from>
    <xdr:to>
      <xdr:col>8</xdr:col>
      <xdr:colOff>515261</xdr:colOff>
      <xdr:row>26</xdr:row>
      <xdr:rowOff>25374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5B9EC6CF-BBC0-318B-4E2C-41280F2497F0}"/>
            </a:ext>
          </a:extLst>
        </xdr:cNvPr>
        <xdr:cNvSpPr/>
      </xdr:nvSpPr>
      <xdr:spPr>
        <a:xfrm>
          <a:off x="5275907" y="2201847"/>
          <a:ext cx="2130011" cy="2449956"/>
        </a:xfrm>
        <a:prstGeom prst="rect">
          <a:avLst/>
        </a:prstGeom>
        <a:noFill/>
        <a:ln w="19050">
          <a:solidFill>
            <a:srgbClr val="00B0F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544286</xdr:colOff>
      <xdr:row>11</xdr:row>
      <xdr:rowOff>166217</xdr:rowOff>
    </xdr:from>
    <xdr:to>
      <xdr:col>13</xdr:col>
      <xdr:colOff>449944</xdr:colOff>
      <xdr:row>26</xdr:row>
      <xdr:rowOff>25373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DC1B8F51-C4B8-93EA-9B94-0CBC77F787EB}"/>
            </a:ext>
          </a:extLst>
        </xdr:cNvPr>
        <xdr:cNvSpPr/>
      </xdr:nvSpPr>
      <xdr:spPr>
        <a:xfrm>
          <a:off x="7434943" y="2201846"/>
          <a:ext cx="2953658" cy="2449956"/>
        </a:xfrm>
        <a:prstGeom prst="rect">
          <a:avLst/>
        </a:prstGeom>
        <a:noFill/>
        <a:ln w="19050">
          <a:solidFill>
            <a:srgbClr val="00B0F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464457</xdr:colOff>
      <xdr:row>11</xdr:row>
      <xdr:rowOff>148594</xdr:rowOff>
    </xdr:from>
    <xdr:to>
      <xdr:col>15</xdr:col>
      <xdr:colOff>532171</xdr:colOff>
      <xdr:row>26</xdr:row>
      <xdr:rowOff>16561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AAE1875-3910-97D3-5A6A-FC2A28BBB190}"/>
            </a:ext>
          </a:extLst>
        </xdr:cNvPr>
        <xdr:cNvSpPr/>
      </xdr:nvSpPr>
      <xdr:spPr>
        <a:xfrm>
          <a:off x="10403114" y="2184223"/>
          <a:ext cx="1286914" cy="2458767"/>
        </a:xfrm>
        <a:prstGeom prst="rect">
          <a:avLst/>
        </a:prstGeom>
        <a:noFill/>
        <a:ln w="19050">
          <a:solidFill>
            <a:srgbClr val="00B0F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150579</xdr:colOff>
      <xdr:row>24</xdr:row>
      <xdr:rowOff>71434</xdr:rowOff>
    </xdr:from>
    <xdr:to>
      <xdr:col>8</xdr:col>
      <xdr:colOff>47108</xdr:colOff>
      <xdr:row>25</xdr:row>
      <xdr:rowOff>160497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7FDD128A-39DF-B229-22C2-EC22A7517259}"/>
            </a:ext>
          </a:extLst>
        </xdr:cNvPr>
        <xdr:cNvSpPr txBox="1"/>
      </xdr:nvSpPr>
      <xdr:spPr>
        <a:xfrm>
          <a:off x="5822036" y="4327748"/>
          <a:ext cx="1115729" cy="2741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900" b="1">
              <a:solidFill>
                <a:srgbClr val="FF0000"/>
              </a:solidFill>
            </a:rPr>
            <a:t>Compact</a:t>
          </a:r>
        </a:p>
      </xdr:txBody>
    </xdr:sp>
    <xdr:clientData/>
  </xdr:twoCellAnchor>
  <xdr:twoCellAnchor>
    <xdr:from>
      <xdr:col>11</xdr:col>
      <xdr:colOff>42321</xdr:colOff>
      <xdr:row>24</xdr:row>
      <xdr:rowOff>60802</xdr:rowOff>
    </xdr:from>
    <xdr:to>
      <xdr:col>12</xdr:col>
      <xdr:colOff>173249</xdr:colOff>
      <xdr:row>25</xdr:row>
      <xdr:rowOff>149865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83F24B65-9D97-BF80-8501-C70C9DF2F8F7}"/>
            </a:ext>
          </a:extLst>
        </xdr:cNvPr>
        <xdr:cNvSpPr txBox="1"/>
      </xdr:nvSpPr>
      <xdr:spPr>
        <a:xfrm>
          <a:off x="8761778" y="4317116"/>
          <a:ext cx="740528" cy="2741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900" b="1">
              <a:solidFill>
                <a:srgbClr val="FF0000"/>
              </a:solidFill>
            </a:rPr>
            <a:t>Midsize</a:t>
          </a:r>
        </a:p>
      </xdr:txBody>
    </xdr:sp>
    <xdr:clientData/>
  </xdr:twoCellAnchor>
  <xdr:twoCellAnchor>
    <xdr:from>
      <xdr:col>14</xdr:col>
      <xdr:colOff>106407</xdr:colOff>
      <xdr:row>24</xdr:row>
      <xdr:rowOff>49465</xdr:rowOff>
    </xdr:from>
    <xdr:to>
      <xdr:col>15</xdr:col>
      <xdr:colOff>358099</xdr:colOff>
      <xdr:row>25</xdr:row>
      <xdr:rowOff>137115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82B43EEB-C15A-4D2B-2BD8-516576F892EF}"/>
            </a:ext>
          </a:extLst>
        </xdr:cNvPr>
        <xdr:cNvSpPr txBox="1"/>
      </xdr:nvSpPr>
      <xdr:spPr>
        <a:xfrm>
          <a:off x="10654664" y="4305779"/>
          <a:ext cx="861292" cy="2727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900" b="1">
              <a:solidFill>
                <a:srgbClr val="FF0000"/>
              </a:solidFill>
            </a:rPr>
            <a:t>Midsize +</a:t>
          </a:r>
        </a:p>
      </xdr:txBody>
    </xdr:sp>
    <xdr:clientData/>
  </xdr:twoCellAnchor>
  <xdr:twoCellAnchor>
    <xdr:from>
      <xdr:col>17</xdr:col>
      <xdr:colOff>445590</xdr:colOff>
      <xdr:row>9</xdr:row>
      <xdr:rowOff>20726</xdr:rowOff>
    </xdr:from>
    <xdr:to>
      <xdr:col>29</xdr:col>
      <xdr:colOff>269084</xdr:colOff>
      <xdr:row>31</xdr:row>
      <xdr:rowOff>12474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098A22-54DC-52EB-2015-7CF140ADE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95544</xdr:rowOff>
    </xdr:from>
    <xdr:to>
      <xdr:col>6</xdr:col>
      <xdr:colOff>373380</xdr:colOff>
      <xdr:row>21</xdr:row>
      <xdr:rowOff>95543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EE4F21-B608-13B8-D140-7A500A5AC9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95544</xdr:rowOff>
    </xdr:from>
    <xdr:to>
      <xdr:col>6</xdr:col>
      <xdr:colOff>373380</xdr:colOff>
      <xdr:row>21</xdr:row>
      <xdr:rowOff>95543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F6F961-DFA3-4E19-A75D-17516D5D6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AD7E2-CE76-4751-B9CD-35509BA25F76}">
  <dimension ref="A1:D30"/>
  <sheetViews>
    <sheetView topLeftCell="A8" zoomScale="110" zoomScaleNormal="70" workbookViewId="0">
      <selection activeCell="A22" sqref="A22:XFD22"/>
    </sheetView>
  </sheetViews>
  <sheetFormatPr defaultRowHeight="14.4" x14ac:dyDescent="0.3"/>
  <cols>
    <col min="1" max="1" width="28.5546875" bestFit="1" customWidth="1"/>
    <col min="2" max="2" width="17.88671875" bestFit="1" customWidth="1"/>
    <col min="3" max="3" width="9.44140625" bestFit="1" customWidth="1"/>
  </cols>
  <sheetData>
    <row r="1" spans="1:4" x14ac:dyDescent="0.3">
      <c r="A1" s="3" t="s">
        <v>54</v>
      </c>
    </row>
    <row r="2" spans="1:4" x14ac:dyDescent="0.3">
      <c r="A2" t="s">
        <v>16</v>
      </c>
    </row>
    <row r="4" spans="1:4" x14ac:dyDescent="0.3">
      <c r="A4" t="s">
        <v>21</v>
      </c>
    </row>
    <row r="5" spans="1:4" x14ac:dyDescent="0.3">
      <c r="A5" t="s">
        <v>22</v>
      </c>
    </row>
    <row r="6" spans="1:4" x14ac:dyDescent="0.3">
      <c r="A6" t="s">
        <v>25</v>
      </c>
    </row>
    <row r="7" spans="1:4" x14ac:dyDescent="0.3">
      <c r="A7" t="s">
        <v>24</v>
      </c>
    </row>
    <row r="8" spans="1:4" x14ac:dyDescent="0.3">
      <c r="A8" t="s">
        <v>55</v>
      </c>
    </row>
    <row r="9" spans="1:4" x14ac:dyDescent="0.3">
      <c r="A9" t="s">
        <v>26</v>
      </c>
    </row>
    <row r="10" spans="1:4" x14ac:dyDescent="0.3">
      <c r="A10" t="s">
        <v>32</v>
      </c>
    </row>
    <row r="11" spans="1:4" x14ac:dyDescent="0.3">
      <c r="A11" t="s">
        <v>27</v>
      </c>
    </row>
    <row r="12" spans="1:4" x14ac:dyDescent="0.3">
      <c r="A12" t="s">
        <v>28</v>
      </c>
    </row>
    <row r="14" spans="1:4" x14ac:dyDescent="0.3">
      <c r="A14" s="2" t="s">
        <v>0</v>
      </c>
      <c r="B14" s="2" t="s">
        <v>53</v>
      </c>
      <c r="C14" s="2" t="s">
        <v>1</v>
      </c>
    </row>
    <row r="15" spans="1:4" x14ac:dyDescent="0.3">
      <c r="A15" s="1" t="s">
        <v>17</v>
      </c>
      <c r="B15" s="1" t="s">
        <v>18</v>
      </c>
      <c r="C15" s="1" t="s">
        <v>19</v>
      </c>
      <c r="D15" t="s">
        <v>20</v>
      </c>
    </row>
    <row r="16" spans="1:4" x14ac:dyDescent="0.3">
      <c r="A16" s="1" t="s">
        <v>2</v>
      </c>
      <c r="B16" s="1">
        <v>13</v>
      </c>
      <c r="C16" s="1">
        <v>9.4499999999999993</v>
      </c>
    </row>
    <row r="17" spans="1:3" x14ac:dyDescent="0.3">
      <c r="A17" s="1" t="s">
        <v>3</v>
      </c>
      <c r="B17" s="1">
        <v>13.11</v>
      </c>
      <c r="C17" s="1">
        <v>11.36</v>
      </c>
    </row>
    <row r="18" spans="1:3" x14ac:dyDescent="0.3">
      <c r="A18" s="1" t="s">
        <v>14</v>
      </c>
      <c r="B18" s="1">
        <v>13.21</v>
      </c>
      <c r="C18" s="1">
        <v>10.51</v>
      </c>
    </row>
    <row r="19" spans="1:3" x14ac:dyDescent="0.3">
      <c r="A19" s="1" t="s">
        <v>5</v>
      </c>
      <c r="B19" s="1">
        <v>13.64</v>
      </c>
      <c r="C19" s="1">
        <v>11.8</v>
      </c>
    </row>
    <row r="20" spans="1:3" x14ac:dyDescent="0.3">
      <c r="A20" s="1" t="s">
        <v>7</v>
      </c>
      <c r="B20" s="1">
        <v>14.04</v>
      </c>
      <c r="C20" s="1">
        <v>11.04</v>
      </c>
    </row>
    <row r="21" spans="1:3" x14ac:dyDescent="0.3">
      <c r="A21" s="1" t="s">
        <v>8</v>
      </c>
      <c r="B21" s="1">
        <v>17.05</v>
      </c>
      <c r="C21" s="1">
        <v>13.4</v>
      </c>
    </row>
    <row r="22" spans="1:3" x14ac:dyDescent="0.3">
      <c r="A22" s="1" t="s">
        <v>9</v>
      </c>
      <c r="B22" s="1">
        <v>17.190000000000001</v>
      </c>
      <c r="C22" s="1">
        <v>13.48</v>
      </c>
    </row>
    <row r="23" spans="1:3" x14ac:dyDescent="0.3">
      <c r="A23" s="1" t="s">
        <v>4</v>
      </c>
      <c r="B23" s="1">
        <v>18.34</v>
      </c>
      <c r="C23" s="1">
        <v>15.79</v>
      </c>
    </row>
    <row r="24" spans="1:3" x14ac:dyDescent="0.3">
      <c r="A24" s="1" t="s">
        <v>15</v>
      </c>
      <c r="B24" s="1">
        <v>18.43</v>
      </c>
      <c r="C24" s="1">
        <v>13.68</v>
      </c>
    </row>
    <row r="25" spans="1:3" x14ac:dyDescent="0.3">
      <c r="A25" s="1" t="s">
        <v>6</v>
      </c>
      <c r="B25" s="1">
        <v>18.690000000000001</v>
      </c>
      <c r="C25" s="1">
        <v>15.65</v>
      </c>
    </row>
    <row r="26" spans="1:3" x14ac:dyDescent="0.3">
      <c r="A26" s="1" t="s">
        <v>10</v>
      </c>
      <c r="B26" s="1">
        <v>18.96</v>
      </c>
      <c r="C26" s="1">
        <v>14.96</v>
      </c>
    </row>
    <row r="27" spans="1:3" x14ac:dyDescent="0.3">
      <c r="A27" s="1" t="s">
        <v>11</v>
      </c>
      <c r="B27" s="1">
        <v>19.690000000000001</v>
      </c>
      <c r="C27" s="1">
        <v>14.69</v>
      </c>
    </row>
    <row r="28" spans="1:3" x14ac:dyDescent="0.3">
      <c r="A28" s="1" t="s">
        <v>12</v>
      </c>
      <c r="B28" s="1">
        <v>21.73</v>
      </c>
      <c r="C28" s="1">
        <v>17.989999999999998</v>
      </c>
    </row>
    <row r="29" spans="1:3" x14ac:dyDescent="0.3">
      <c r="A29" s="1" t="s">
        <v>13</v>
      </c>
      <c r="B29" s="1">
        <v>23.6</v>
      </c>
      <c r="C29" s="1">
        <v>17.61</v>
      </c>
    </row>
    <row r="30" spans="1:3" x14ac:dyDescent="0.3">
      <c r="A30" s="7" t="s">
        <v>56</v>
      </c>
      <c r="B30" s="7">
        <v>24.07</v>
      </c>
      <c r="C30" s="7">
        <v>15</v>
      </c>
    </row>
  </sheetData>
  <sortState xmlns:xlrd2="http://schemas.microsoft.com/office/spreadsheetml/2017/richdata2" ref="A16:D29">
    <sortCondition ref="B16:B29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2CAE3-7F54-44E4-BEDC-C4A48C487C48}">
  <dimension ref="A1:I23"/>
  <sheetViews>
    <sheetView zoomScale="103" zoomScaleNormal="130" workbookViewId="0">
      <selection activeCell="F20" sqref="F20"/>
    </sheetView>
  </sheetViews>
  <sheetFormatPr defaultRowHeight="14.4" x14ac:dyDescent="0.3"/>
  <cols>
    <col min="1" max="1" width="21" bestFit="1" customWidth="1"/>
    <col min="4" max="4" width="11.88671875" hidden="1" customWidth="1"/>
    <col min="9" max="9" width="82.109375" bestFit="1" customWidth="1"/>
  </cols>
  <sheetData>
    <row r="1" spans="1:9" x14ac:dyDescent="0.3">
      <c r="A1" s="9" t="s">
        <v>0</v>
      </c>
      <c r="B1" s="10" t="s">
        <v>29</v>
      </c>
      <c r="C1" s="11"/>
      <c r="D1" s="11"/>
      <c r="E1" s="12"/>
      <c r="F1" s="8"/>
      <c r="G1" s="8"/>
      <c r="H1" s="8"/>
      <c r="I1" s="9" t="s">
        <v>34</v>
      </c>
    </row>
    <row r="2" spans="1:9" x14ac:dyDescent="0.3">
      <c r="A2" s="9"/>
      <c r="B2" s="4" t="s">
        <v>30</v>
      </c>
      <c r="C2" s="4" t="s">
        <v>31</v>
      </c>
      <c r="D2" s="4" t="s">
        <v>24</v>
      </c>
      <c r="E2" s="4" t="s">
        <v>23</v>
      </c>
      <c r="F2" s="4" t="s">
        <v>26</v>
      </c>
      <c r="G2" s="4" t="s">
        <v>32</v>
      </c>
      <c r="H2" s="4" t="s">
        <v>33</v>
      </c>
      <c r="I2" s="9"/>
    </row>
    <row r="3" spans="1:9" x14ac:dyDescent="0.3">
      <c r="A3" s="1" t="s">
        <v>2</v>
      </c>
      <c r="B3" s="1">
        <v>5</v>
      </c>
      <c r="C3" s="1">
        <v>3</v>
      </c>
      <c r="D3" s="1" t="s">
        <v>35</v>
      </c>
      <c r="E3" s="1">
        <v>3</v>
      </c>
      <c r="F3" s="1">
        <v>5</v>
      </c>
      <c r="G3" s="1">
        <v>3.5</v>
      </c>
      <c r="H3" s="1"/>
      <c r="I3" s="1" t="s">
        <v>36</v>
      </c>
    </row>
    <row r="4" spans="1:9" x14ac:dyDescent="0.3">
      <c r="A4" s="1" t="s">
        <v>3</v>
      </c>
      <c r="B4" s="1">
        <v>2</v>
      </c>
      <c r="C4" s="1">
        <v>2</v>
      </c>
      <c r="D4" s="1">
        <v>3</v>
      </c>
      <c r="E4" s="1">
        <v>2</v>
      </c>
      <c r="F4" s="5">
        <v>5</v>
      </c>
      <c r="G4" s="5">
        <v>4</v>
      </c>
      <c r="H4" s="5"/>
      <c r="I4" s="5" t="s">
        <v>37</v>
      </c>
    </row>
    <row r="5" spans="1:9" x14ac:dyDescent="0.3">
      <c r="A5" s="1" t="s">
        <v>14</v>
      </c>
      <c r="B5" s="1">
        <v>5</v>
      </c>
      <c r="C5" s="1">
        <v>2</v>
      </c>
      <c r="D5" s="1" t="s">
        <v>35</v>
      </c>
      <c r="E5" s="1">
        <v>3</v>
      </c>
      <c r="F5" s="1">
        <v>5</v>
      </c>
      <c r="G5" s="1">
        <v>4</v>
      </c>
      <c r="H5" s="1">
        <v>4</v>
      </c>
      <c r="I5" s="1" t="s">
        <v>38</v>
      </c>
    </row>
    <row r="6" spans="1:9" x14ac:dyDescent="0.3">
      <c r="A6" s="1" t="s">
        <v>5</v>
      </c>
      <c r="B6" s="1">
        <v>2</v>
      </c>
      <c r="C6" s="1">
        <v>2</v>
      </c>
      <c r="D6" s="1">
        <v>4</v>
      </c>
      <c r="E6" s="1">
        <v>2</v>
      </c>
      <c r="F6" s="5">
        <v>5</v>
      </c>
      <c r="G6" s="5">
        <v>5</v>
      </c>
      <c r="H6" s="5"/>
      <c r="I6" s="5" t="s">
        <v>37</v>
      </c>
    </row>
    <row r="7" spans="1:9" x14ac:dyDescent="0.3">
      <c r="A7" s="1" t="s">
        <v>7</v>
      </c>
      <c r="B7" s="1">
        <v>4</v>
      </c>
      <c r="C7" s="1">
        <v>3</v>
      </c>
      <c r="D7" s="1">
        <v>3.5</v>
      </c>
      <c r="E7" s="1">
        <v>5</v>
      </c>
      <c r="F7" s="6">
        <v>5</v>
      </c>
      <c r="G7" s="6">
        <v>3.5</v>
      </c>
      <c r="H7" s="6">
        <v>2.5</v>
      </c>
      <c r="I7" s="6" t="s">
        <v>39</v>
      </c>
    </row>
    <row r="8" spans="1:9" x14ac:dyDescent="0.3">
      <c r="A8" s="1" t="s">
        <v>8</v>
      </c>
      <c r="B8" s="1">
        <v>5</v>
      </c>
      <c r="C8" s="1">
        <v>4</v>
      </c>
      <c r="D8" s="1">
        <v>5</v>
      </c>
      <c r="E8" s="1">
        <v>5</v>
      </c>
      <c r="F8" s="6">
        <v>4</v>
      </c>
      <c r="G8" s="6">
        <v>4.5</v>
      </c>
      <c r="H8" s="6">
        <v>2</v>
      </c>
      <c r="I8" s="6" t="s">
        <v>40</v>
      </c>
    </row>
    <row r="9" spans="1:9" x14ac:dyDescent="0.3">
      <c r="A9" s="1" t="s">
        <v>9</v>
      </c>
      <c r="B9" s="1">
        <v>5</v>
      </c>
      <c r="C9" s="1">
        <v>4</v>
      </c>
      <c r="D9" s="1">
        <v>5</v>
      </c>
      <c r="E9" s="1">
        <v>5</v>
      </c>
      <c r="F9" s="6">
        <v>4</v>
      </c>
      <c r="G9" s="6">
        <v>4.5</v>
      </c>
      <c r="H9" s="6">
        <v>2</v>
      </c>
      <c r="I9" s="6" t="s">
        <v>41</v>
      </c>
    </row>
    <row r="10" spans="1:9" x14ac:dyDescent="0.3">
      <c r="A10" s="1" t="s">
        <v>4</v>
      </c>
      <c r="B10" s="1">
        <v>3</v>
      </c>
      <c r="C10" s="1">
        <v>4</v>
      </c>
      <c r="D10" s="1" t="s">
        <v>35</v>
      </c>
      <c r="E10" s="1">
        <v>3</v>
      </c>
      <c r="F10" s="5">
        <v>4</v>
      </c>
      <c r="G10" s="5">
        <v>5</v>
      </c>
      <c r="H10" s="5"/>
      <c r="I10" s="5" t="s">
        <v>37</v>
      </c>
    </row>
    <row r="11" spans="1:9" x14ac:dyDescent="0.3">
      <c r="A11" s="5" t="s">
        <v>15</v>
      </c>
      <c r="B11" s="5">
        <v>5</v>
      </c>
      <c r="C11" s="5">
        <v>3</v>
      </c>
      <c r="D11" s="5" t="s">
        <v>35</v>
      </c>
      <c r="E11" s="5" t="s">
        <v>35</v>
      </c>
      <c r="F11" s="5">
        <v>3.5</v>
      </c>
      <c r="G11" s="5">
        <v>5</v>
      </c>
      <c r="H11" s="5"/>
      <c r="I11" s="5" t="s">
        <v>42</v>
      </c>
    </row>
    <row r="12" spans="1:9" x14ac:dyDescent="0.3">
      <c r="A12" s="5" t="s">
        <v>6</v>
      </c>
      <c r="B12" s="5">
        <v>3</v>
      </c>
      <c r="C12" s="5">
        <v>4</v>
      </c>
      <c r="D12" s="5" t="s">
        <v>35</v>
      </c>
      <c r="E12" s="5">
        <v>3</v>
      </c>
      <c r="F12" s="5">
        <v>4</v>
      </c>
      <c r="G12" s="5">
        <v>5</v>
      </c>
      <c r="H12" s="5"/>
      <c r="I12" s="5" t="s">
        <v>43</v>
      </c>
    </row>
    <row r="13" spans="1:9" x14ac:dyDescent="0.3">
      <c r="A13" s="1" t="s">
        <v>10</v>
      </c>
      <c r="B13" s="1">
        <v>5</v>
      </c>
      <c r="C13" s="1">
        <v>4</v>
      </c>
      <c r="D13" s="1" t="s">
        <v>35</v>
      </c>
      <c r="E13" s="1">
        <v>3</v>
      </c>
      <c r="F13" s="1">
        <v>3.5</v>
      </c>
      <c r="G13" s="1">
        <v>5</v>
      </c>
      <c r="H13" s="1">
        <v>5</v>
      </c>
      <c r="I13" s="1" t="s">
        <v>44</v>
      </c>
    </row>
    <row r="14" spans="1:9" x14ac:dyDescent="0.3">
      <c r="A14" s="1" t="s">
        <v>11</v>
      </c>
      <c r="B14" s="1">
        <v>5</v>
      </c>
      <c r="C14" s="1">
        <v>4</v>
      </c>
      <c r="D14" s="1" t="s">
        <v>35</v>
      </c>
      <c r="E14" s="1">
        <v>3</v>
      </c>
      <c r="F14" s="1">
        <v>3.5</v>
      </c>
      <c r="G14" s="1">
        <v>5</v>
      </c>
      <c r="H14" s="1">
        <v>5</v>
      </c>
      <c r="I14" s="1" t="s">
        <v>45</v>
      </c>
    </row>
    <row r="15" spans="1:9" x14ac:dyDescent="0.3">
      <c r="A15" s="5" t="s">
        <v>12</v>
      </c>
      <c r="B15" s="5" t="s">
        <v>35</v>
      </c>
      <c r="C15" s="5">
        <v>5</v>
      </c>
      <c r="D15" s="5" t="s">
        <v>35</v>
      </c>
      <c r="E15" s="5" t="s">
        <v>35</v>
      </c>
      <c r="F15" s="5">
        <v>3</v>
      </c>
      <c r="G15" s="5">
        <v>5</v>
      </c>
      <c r="H15" s="5"/>
      <c r="I15" s="5" t="s">
        <v>46</v>
      </c>
    </row>
    <row r="16" spans="1:9" x14ac:dyDescent="0.3">
      <c r="A16" s="5" t="s">
        <v>56</v>
      </c>
      <c r="B16" s="5">
        <v>4.5</v>
      </c>
      <c r="C16" s="5">
        <v>4.5</v>
      </c>
      <c r="D16" s="5">
        <v>4</v>
      </c>
      <c r="E16" s="5">
        <v>3.75</v>
      </c>
      <c r="F16" s="5">
        <v>2.75</v>
      </c>
      <c r="G16" s="5">
        <v>4</v>
      </c>
      <c r="H16" s="5">
        <v>4.5</v>
      </c>
      <c r="I16" s="5" t="s">
        <v>57</v>
      </c>
    </row>
    <row r="17" spans="1:9" x14ac:dyDescent="0.3">
      <c r="A17" s="6" t="s">
        <v>13</v>
      </c>
      <c r="B17" s="6">
        <v>5</v>
      </c>
      <c r="C17" s="6">
        <v>5</v>
      </c>
      <c r="D17" s="6">
        <v>4.5</v>
      </c>
      <c r="E17" s="6">
        <v>4</v>
      </c>
      <c r="F17" s="6">
        <v>3</v>
      </c>
      <c r="G17" s="6">
        <v>5</v>
      </c>
      <c r="H17" s="6">
        <v>5</v>
      </c>
      <c r="I17" s="6" t="s">
        <v>47</v>
      </c>
    </row>
    <row r="19" spans="1:9" x14ac:dyDescent="0.3">
      <c r="A19" t="s">
        <v>48</v>
      </c>
    </row>
    <row r="20" spans="1:9" x14ac:dyDescent="0.3">
      <c r="A20" t="s">
        <v>49</v>
      </c>
    </row>
    <row r="21" spans="1:9" x14ac:dyDescent="0.3">
      <c r="A21" t="s">
        <v>9</v>
      </c>
    </row>
    <row r="22" spans="1:9" x14ac:dyDescent="0.3">
      <c r="A22" t="s">
        <v>50</v>
      </c>
    </row>
    <row r="23" spans="1:9" x14ac:dyDescent="0.3">
      <c r="A23" t="s">
        <v>51</v>
      </c>
    </row>
  </sheetData>
  <mergeCells count="3">
    <mergeCell ref="A1:A2"/>
    <mergeCell ref="I1:I2"/>
    <mergeCell ref="B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56DF8-E88D-4DE5-8B0D-D91CDC98312B}">
  <dimension ref="A1:H7"/>
  <sheetViews>
    <sheetView zoomScaleNormal="130" workbookViewId="0">
      <selection activeCell="A4" sqref="A4"/>
    </sheetView>
  </sheetViews>
  <sheetFormatPr defaultRowHeight="14.4" x14ac:dyDescent="0.3"/>
  <cols>
    <col min="1" max="1" width="17.5546875" bestFit="1" customWidth="1"/>
    <col min="4" max="4" width="12.109375" bestFit="1" customWidth="1"/>
    <col min="5" max="5" width="9.33203125" bestFit="1" customWidth="1"/>
  </cols>
  <sheetData>
    <row r="1" spans="1:8" x14ac:dyDescent="0.3">
      <c r="A1" s="2" t="s">
        <v>52</v>
      </c>
      <c r="B1" s="2" t="s">
        <v>30</v>
      </c>
      <c r="C1" s="2" t="s">
        <v>31</v>
      </c>
      <c r="D1" s="2" t="s">
        <v>24</v>
      </c>
      <c r="E1" s="2" t="s">
        <v>23</v>
      </c>
      <c r="F1" s="2" t="s">
        <v>26</v>
      </c>
      <c r="G1" s="2" t="s">
        <v>32</v>
      </c>
      <c r="H1" s="2" t="s">
        <v>33</v>
      </c>
    </row>
    <row r="2" spans="1:8" x14ac:dyDescent="0.3">
      <c r="A2" s="1" t="s">
        <v>7</v>
      </c>
      <c r="B2" s="1">
        <f>VLOOKUP($A2,'Score Card'!$A$3:$I$17,B$7,FALSE)</f>
        <v>4</v>
      </c>
      <c r="C2" s="1">
        <f>VLOOKUP($A2,'Score Card'!$A$3:$I$17,C$7,FALSE)</f>
        <v>3</v>
      </c>
      <c r="D2" s="1">
        <f>VLOOKUP($A2,'Score Card'!$A$3:$I$17,D$7,FALSE)</f>
        <v>3.5</v>
      </c>
      <c r="E2" s="1">
        <f>VLOOKUP($A2,'Score Card'!$A$3:$I$17,E$7,FALSE)</f>
        <v>5</v>
      </c>
      <c r="F2" s="1">
        <f>VLOOKUP($A2,'Score Card'!$A$3:$I$17,F$7,FALSE)</f>
        <v>5</v>
      </c>
      <c r="G2" s="1">
        <f>VLOOKUP($A2,'Score Card'!$A$3:$I$17,G$7,FALSE)</f>
        <v>3.5</v>
      </c>
      <c r="H2" s="1">
        <f>VLOOKUP($A2,'Score Card'!$A$3:$I$17,H$7,FALSE)</f>
        <v>2.5</v>
      </c>
    </row>
    <row r="3" spans="1:8" x14ac:dyDescent="0.3">
      <c r="A3" s="1" t="s">
        <v>8</v>
      </c>
      <c r="B3" s="1">
        <f>VLOOKUP($A3,'Score Card'!$A$3:$I$17,B$7,FALSE)</f>
        <v>5</v>
      </c>
      <c r="C3" s="1">
        <f>VLOOKUP($A3,'Score Card'!$A$3:$I$17,C$7,FALSE)</f>
        <v>4</v>
      </c>
      <c r="D3" s="1">
        <f>VLOOKUP($A3,'Score Card'!$A$3:$I$17,D$7,FALSE)</f>
        <v>5</v>
      </c>
      <c r="E3" s="1">
        <f>VLOOKUP($A3,'Score Card'!$A$3:$I$17,E$7,FALSE)</f>
        <v>5</v>
      </c>
      <c r="F3" s="1">
        <f>VLOOKUP($A3,'Score Card'!$A$3:$I$17,F$7,FALSE)</f>
        <v>4</v>
      </c>
      <c r="G3" s="1">
        <f>VLOOKUP($A3,'Score Card'!$A$3:$I$17,G$7,FALSE)</f>
        <v>4.5</v>
      </c>
      <c r="H3" s="1">
        <f>VLOOKUP($A3,'Score Card'!$A$3:$I$17,H$7,FALSE)</f>
        <v>2</v>
      </c>
    </row>
    <row r="4" spans="1:8" x14ac:dyDescent="0.3">
      <c r="A4" s="1" t="s">
        <v>9</v>
      </c>
      <c r="B4" s="1">
        <f>VLOOKUP($A4,'Score Card'!$A$3:$I$17,B$7,FALSE)</f>
        <v>5</v>
      </c>
      <c r="C4" s="1">
        <f>VLOOKUP($A4,'Score Card'!$A$3:$I$17,C$7,FALSE)</f>
        <v>4</v>
      </c>
      <c r="D4" s="1">
        <f>VLOOKUP($A4,'Score Card'!$A$3:$I$17,D$7,FALSE)</f>
        <v>5</v>
      </c>
      <c r="E4" s="1">
        <f>VLOOKUP($A4,'Score Card'!$A$3:$I$17,E$7,FALSE)</f>
        <v>5</v>
      </c>
      <c r="F4" s="1">
        <f>VLOOKUP($A4,'Score Card'!$A$3:$I$17,F$7,FALSE)</f>
        <v>4</v>
      </c>
      <c r="G4" s="1">
        <f>VLOOKUP($A4,'Score Card'!$A$3:$I$17,G$7,FALSE)</f>
        <v>4.5</v>
      </c>
      <c r="H4" s="1">
        <f>VLOOKUP($A4,'Score Card'!$A$3:$I$17,H$7,FALSE)</f>
        <v>2</v>
      </c>
    </row>
    <row r="5" spans="1:8" x14ac:dyDescent="0.3">
      <c r="A5" s="1" t="s">
        <v>13</v>
      </c>
      <c r="B5" s="1">
        <f>VLOOKUP($A5,'Score Card'!$A$3:$I$17,B$7,FALSE)</f>
        <v>5</v>
      </c>
      <c r="C5" s="1">
        <f>VLOOKUP($A5,'Score Card'!$A$3:$I$17,C$7,FALSE)</f>
        <v>5</v>
      </c>
      <c r="D5" s="1">
        <v>4</v>
      </c>
      <c r="E5" s="1">
        <f>VLOOKUP($A5,'Score Card'!$A$3:$I$17,E$7,FALSE)</f>
        <v>4</v>
      </c>
      <c r="F5" s="1">
        <f>VLOOKUP($A5,'Score Card'!$A$3:$I$17,F$7,FALSE)</f>
        <v>3</v>
      </c>
      <c r="G5" s="1">
        <f>VLOOKUP($A5,'Score Card'!$A$3:$I$17,G$7,FALSE)</f>
        <v>5</v>
      </c>
      <c r="H5" s="1">
        <f>VLOOKUP($A5,'Score Card'!$A$3:$I$17,H$7,FALSE)</f>
        <v>5</v>
      </c>
    </row>
    <row r="7" spans="1:8" hidden="1" x14ac:dyDescent="0.3">
      <c r="B7">
        <v>2</v>
      </c>
      <c r="C7">
        <v>3</v>
      </c>
      <c r="D7">
        <v>4</v>
      </c>
      <c r="E7">
        <v>5</v>
      </c>
      <c r="F7">
        <v>6</v>
      </c>
      <c r="G7">
        <v>7</v>
      </c>
      <c r="H7">
        <v>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D1C69-0A95-4862-9854-7EDA9AEAD89B}">
  <dimension ref="A1:H7"/>
  <sheetViews>
    <sheetView tabSelected="1" zoomScale="101" zoomScaleNormal="130" workbookViewId="0">
      <selection activeCell="J18" sqref="J18"/>
    </sheetView>
  </sheetViews>
  <sheetFormatPr defaultRowHeight="14.4" x14ac:dyDescent="0.3"/>
  <cols>
    <col min="1" max="1" width="17.5546875" bestFit="1" customWidth="1"/>
    <col min="4" max="4" width="12.109375" bestFit="1" customWidth="1"/>
    <col min="5" max="5" width="9.33203125" bestFit="1" customWidth="1"/>
  </cols>
  <sheetData>
    <row r="1" spans="1:8" x14ac:dyDescent="0.3">
      <c r="A1" s="2" t="s">
        <v>52</v>
      </c>
      <c r="B1" s="2" t="s">
        <v>30</v>
      </c>
      <c r="C1" s="2" t="s">
        <v>31</v>
      </c>
      <c r="D1" s="2" t="s">
        <v>24</v>
      </c>
      <c r="E1" s="2" t="s">
        <v>23</v>
      </c>
      <c r="F1" s="2" t="s">
        <v>26</v>
      </c>
      <c r="G1" s="2" t="s">
        <v>32</v>
      </c>
      <c r="H1" s="2" t="s">
        <v>33</v>
      </c>
    </row>
    <row r="2" spans="1:8" x14ac:dyDescent="0.3">
      <c r="A2" s="1" t="s">
        <v>7</v>
      </c>
      <c r="B2" s="1">
        <f>VLOOKUP($A2,'Score Card'!$A$3:$I$17,B$7,FALSE)</f>
        <v>4</v>
      </c>
      <c r="C2" s="1">
        <f>VLOOKUP($A2,'Score Card'!$A$3:$I$17,C$7,FALSE)</f>
        <v>3</v>
      </c>
      <c r="D2" s="1">
        <f>VLOOKUP($A2,'Score Card'!$A$3:$I$17,D$7,FALSE)</f>
        <v>3.5</v>
      </c>
      <c r="E2" s="1">
        <f>VLOOKUP($A2,'Score Card'!$A$3:$I$17,E$7,FALSE)</f>
        <v>5</v>
      </c>
      <c r="F2" s="1">
        <f>VLOOKUP($A2,'Score Card'!$A$3:$I$17,F$7,FALSE)</f>
        <v>5</v>
      </c>
      <c r="G2" s="1">
        <f>VLOOKUP($A2,'Score Card'!$A$3:$I$17,G$7,FALSE)</f>
        <v>3.5</v>
      </c>
      <c r="H2" s="1">
        <f>VLOOKUP($A2,'Score Card'!$A$3:$I$17,H$7,FALSE)</f>
        <v>2.5</v>
      </c>
    </row>
    <row r="3" spans="1:8" x14ac:dyDescent="0.3">
      <c r="A3" s="1" t="s">
        <v>8</v>
      </c>
      <c r="B3" s="1">
        <v>4.5</v>
      </c>
      <c r="C3" s="1">
        <f>VLOOKUP($A3,'Score Card'!$A$3:$I$17,C$7,FALSE)</f>
        <v>4</v>
      </c>
      <c r="D3" s="1">
        <f>VLOOKUP($A3,'Score Card'!$A$3:$I$17,D$7,FALSE)</f>
        <v>5</v>
      </c>
      <c r="E3" s="1">
        <f>VLOOKUP($A3,'Score Card'!$A$3:$I$17,E$7,FALSE)</f>
        <v>5</v>
      </c>
      <c r="F3" s="1">
        <f>VLOOKUP($A3,'Score Card'!$A$3:$I$17,F$7,FALSE)</f>
        <v>4</v>
      </c>
      <c r="G3" s="1">
        <f>VLOOKUP($A3,'Score Card'!$A$3:$I$17,G$7,FALSE)</f>
        <v>4.5</v>
      </c>
      <c r="H3" s="1">
        <f>VLOOKUP($A3,'Score Card'!$A$3:$I$17,H$7,FALSE)</f>
        <v>2</v>
      </c>
    </row>
    <row r="4" spans="1:8" x14ac:dyDescent="0.3">
      <c r="A4" s="1" t="s">
        <v>56</v>
      </c>
      <c r="B4" s="1">
        <f>VLOOKUP($A4,'Score Card'!$A$3:$I$17,B$7,FALSE)</f>
        <v>4.5</v>
      </c>
      <c r="C4" s="1">
        <f>VLOOKUP($A4,'Score Card'!$A$3:$I$17,C$7,FALSE)</f>
        <v>4.5</v>
      </c>
      <c r="D4" s="1">
        <f>VLOOKUP($A4,'Score Card'!$A$3:$I$17,D$7,FALSE)</f>
        <v>4</v>
      </c>
      <c r="E4" s="1">
        <f>VLOOKUP($A4,'Score Card'!$A$3:$I$17,E$7,FALSE)</f>
        <v>3.75</v>
      </c>
      <c r="F4" s="1">
        <f>VLOOKUP($A4,'Score Card'!$A$3:$I$17,F$7,FALSE)</f>
        <v>2.75</v>
      </c>
      <c r="G4" s="1">
        <v>4.5</v>
      </c>
      <c r="H4" s="1">
        <f>VLOOKUP($A4,'Score Card'!$A$3:$I$17,H$7,FALSE)</f>
        <v>4.5</v>
      </c>
    </row>
    <row r="5" spans="1:8" x14ac:dyDescent="0.3">
      <c r="A5" s="1" t="s">
        <v>13</v>
      </c>
      <c r="B5" s="1">
        <f>VLOOKUP($A5,'Score Card'!$A$3:$I$17,B$7,FALSE)</f>
        <v>5</v>
      </c>
      <c r="C5" s="1">
        <f>VLOOKUP($A5,'Score Card'!$A$3:$I$17,C$7,FALSE)</f>
        <v>5</v>
      </c>
      <c r="D5" s="1">
        <v>4</v>
      </c>
      <c r="E5" s="1">
        <v>3.75</v>
      </c>
      <c r="F5" s="1">
        <f>VLOOKUP($A5,'Score Card'!$A$3:$I$17,F$7,FALSE)</f>
        <v>3</v>
      </c>
      <c r="G5" s="1">
        <f>VLOOKUP($A5,'Score Card'!$A$3:$I$17,G$7,FALSE)</f>
        <v>5</v>
      </c>
      <c r="H5" s="1">
        <f>VLOOKUP($A5,'Score Card'!$A$3:$I$17,H$7,FALSE)</f>
        <v>5</v>
      </c>
    </row>
    <row r="7" spans="1:8" hidden="1" x14ac:dyDescent="0.3">
      <c r="B7">
        <v>2</v>
      </c>
      <c r="C7">
        <v>3</v>
      </c>
      <c r="D7">
        <v>4</v>
      </c>
      <c r="E7">
        <v>5</v>
      </c>
      <c r="F7">
        <v>6</v>
      </c>
      <c r="G7">
        <v>7</v>
      </c>
      <c r="H7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The Market</vt:lpstr>
      <vt:lpstr>Score Card</vt:lpstr>
      <vt:lpstr>Shortlist</vt:lpstr>
      <vt:lpstr>Latest Shortlist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Raahul Ravichander</dc:creator>
  <cp:lastModifiedBy>Raahul Ravichander</cp:lastModifiedBy>
  <dcterms:created xsi:type="dcterms:W3CDTF">2023-02-26T06:11:55Z</dcterms:created>
  <dcterms:modified xsi:type="dcterms:W3CDTF">2024-04-09T03:03:52Z</dcterms:modified>
</cp:coreProperties>
</file>