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600" yWindow="345" windowWidth="13995" windowHeight="10230" firstSheet="1" activeTab="1"/>
  </bookViews>
  <sheets>
    <sheet name="©" sheetId="8" state="veryHidden" r:id="rId1"/>
    <sheet name="Amount You Should Withdraw" sheetId="1" r:id="rId2"/>
  </sheets>
  <definedNames>
    <definedName name="chart_balance">OFFSET('Amount You Should Withdraw'!$F$20,2,0,nper,1)</definedName>
    <definedName name="chart_year">OFFSET('Amount You Should Withdraw'!$B$20,2,0,nper,1)</definedName>
    <definedName name="cp">ppy</definedName>
    <definedName name="g">#REF!</definedName>
    <definedName name="gper">'Amount You Should Withdraw'!$H$10</definedName>
    <definedName name="inflation">'Amount You Should Withdraw'!$E$10</definedName>
    <definedName name="n">'Amount You Should Withdraw'!$E$7</definedName>
    <definedName name="nper">'Amount You Should Withdraw'!$E$7*'Amount You Should Withdraw'!$H$8</definedName>
    <definedName name="P">'Amount You Should Withdraw'!$E$5</definedName>
    <definedName name="ppy">'Amount You Should Withdraw'!$H$8</definedName>
    <definedName name="_xlnm.Print_Area" localSheetId="1">'Amount You Should Withdraw'!$A$1:$I$50</definedName>
    <definedName name="_xlnm.Print_Titles" localSheetId="1">'Amount You Should Withdraw'!$20:$20</definedName>
    <definedName name="rate">'Amount You Should Withdraw'!$E$6</definedName>
    <definedName name="rper">'Amount You Should Withdraw'!$H$7</definedName>
    <definedName name="solver_adj" localSheetId="1" hidden="1">'Amount You Should Withdraw'!$E$6,'Amount You Should Withdraw'!$E$13,'Amount You Should Withdraw'!$E$5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'Amount You Should Withdraw'!$G$13</definedName>
    <definedName name="solver_pre" localSheetId="1" hidden="1">0.000001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1000</definedName>
    <definedName name="type">'Amount You Should Withdraw'!$H$9</definedName>
    <definedName name="valuevx">42.314159</definedName>
    <definedName name="w">'Amount You Should Withdraw'!$E$13</definedName>
  </definedNames>
  <calcPr calcId="145621"/>
</workbook>
</file>

<file path=xl/calcChain.xml><?xml version="1.0" encoding="utf-8"?>
<calcChain xmlns="http://schemas.openxmlformats.org/spreadsheetml/2006/main">
  <c r="B20" i="1" l="1"/>
  <c r="H8" i="1"/>
  <c r="H10" i="1" s="1"/>
  <c r="H9" i="1"/>
  <c r="B22" i="1" l="1"/>
  <c r="B23" i="1" s="1"/>
  <c r="H7" i="1"/>
  <c r="E13" i="1" s="1"/>
  <c r="D23" i="1" l="1"/>
  <c r="D22" i="1"/>
  <c r="D21" i="1"/>
  <c r="F21" i="1" s="1"/>
  <c r="C22" i="1" s="1"/>
  <c r="H22" i="1" s="1"/>
  <c r="B24" i="1"/>
  <c r="D24" i="1" s="1"/>
  <c r="F22" i="1" l="1"/>
  <c r="G14" i="1"/>
  <c r="B25" i="1"/>
  <c r="D25" i="1" s="1"/>
  <c r="C23" i="1" l="1"/>
  <c r="H23" i="1" s="1"/>
  <c r="B26" i="1"/>
  <c r="D26" i="1" s="1"/>
  <c r="F23" i="1" l="1"/>
  <c r="B27" i="1"/>
  <c r="D27" i="1" s="1"/>
  <c r="C24" i="1" l="1"/>
  <c r="B28" i="1"/>
  <c r="D28" i="1" s="1"/>
  <c r="H24" i="1" l="1"/>
  <c r="F24" i="1"/>
  <c r="B29" i="1"/>
  <c r="D29" i="1" s="1"/>
  <c r="C25" i="1" l="1"/>
  <c r="H25" i="1" s="1"/>
  <c r="B30" i="1"/>
  <c r="D30" i="1" s="1"/>
  <c r="F25" i="1" l="1"/>
  <c r="B31" i="1"/>
  <c r="D31" i="1" s="1"/>
  <c r="C26" i="1" l="1"/>
  <c r="H26" i="1" s="1"/>
  <c r="B32" i="1"/>
  <c r="D32" i="1" s="1"/>
  <c r="F26" i="1" l="1"/>
  <c r="C27" i="1" s="1"/>
  <c r="H27" i="1" s="1"/>
  <c r="B33" i="1"/>
  <c r="D33" i="1" s="1"/>
  <c r="F27" i="1" l="1"/>
  <c r="C28" i="1" s="1"/>
  <c r="H28" i="1" s="1"/>
  <c r="B34" i="1"/>
  <c r="D34" i="1" s="1"/>
  <c r="F28" i="1" l="1"/>
  <c r="C29" i="1" s="1"/>
  <c r="H29" i="1" s="1"/>
  <c r="B35" i="1"/>
  <c r="D35" i="1" s="1"/>
  <c r="F29" i="1" l="1"/>
  <c r="B36" i="1"/>
  <c r="D36" i="1" l="1"/>
  <c r="C30" i="1"/>
  <c r="F30" i="1" s="1"/>
  <c r="B37" i="1"/>
  <c r="D37" i="1" l="1"/>
  <c r="C31" i="1"/>
  <c r="H30" i="1"/>
  <c r="B38" i="1"/>
  <c r="H31" i="1" l="1"/>
  <c r="D38" i="1"/>
  <c r="F31" i="1"/>
  <c r="C32" i="1" s="1"/>
  <c r="B39" i="1"/>
  <c r="H32" i="1" l="1"/>
  <c r="D39" i="1"/>
  <c r="F32" i="1"/>
  <c r="C33" i="1" s="1"/>
  <c r="B40" i="1"/>
  <c r="H33" i="1" l="1"/>
  <c r="F33" i="1"/>
  <c r="C34" i="1" s="1"/>
  <c r="D40" i="1"/>
  <c r="B41" i="1"/>
  <c r="H34" i="1" l="1"/>
  <c r="D41" i="1"/>
  <c r="F34" i="1"/>
  <c r="C35" i="1" s="1"/>
  <c r="H35" i="1" s="1"/>
  <c r="B42" i="1"/>
  <c r="F35" i="1" l="1"/>
  <c r="D42" i="1"/>
  <c r="B43" i="1"/>
  <c r="C36" i="1" l="1"/>
  <c r="F36" i="1" s="1"/>
  <c r="D43" i="1"/>
  <c r="B44" i="1"/>
  <c r="C37" i="1" l="1"/>
  <c r="F37" i="1" s="1"/>
  <c r="H36" i="1"/>
  <c r="D44" i="1"/>
  <c r="B45" i="1"/>
  <c r="H37" i="1" l="1"/>
  <c r="C38" i="1"/>
  <c r="F38" i="1" s="1"/>
  <c r="D45" i="1"/>
  <c r="B46" i="1"/>
  <c r="H38" i="1" l="1"/>
  <c r="C39" i="1"/>
  <c r="H39" i="1" s="1"/>
  <c r="F39" i="1"/>
  <c r="D46" i="1"/>
  <c r="B47" i="1"/>
  <c r="C40" i="1" l="1"/>
  <c r="D47" i="1"/>
  <c r="B48" i="1"/>
  <c r="H40" i="1" l="1"/>
  <c r="F40" i="1"/>
  <c r="D48" i="1"/>
  <c r="B49" i="1"/>
  <c r="C41" i="1" l="1"/>
  <c r="D49" i="1"/>
  <c r="B50" i="1"/>
  <c r="H41" i="1" l="1"/>
  <c r="F41" i="1"/>
  <c r="D50" i="1"/>
  <c r="B51" i="1"/>
  <c r="C42" i="1" l="1"/>
  <c r="D51" i="1"/>
  <c r="B52" i="1"/>
  <c r="H42" i="1" l="1"/>
  <c r="F42" i="1"/>
  <c r="D52" i="1"/>
  <c r="B53" i="1"/>
  <c r="C43" i="1" l="1"/>
  <c r="D53" i="1"/>
  <c r="B54" i="1"/>
  <c r="H43" i="1" l="1"/>
  <c r="F43" i="1"/>
  <c r="D54" i="1"/>
  <c r="B55" i="1"/>
  <c r="C44" i="1" l="1"/>
  <c r="D55" i="1"/>
  <c r="B56" i="1"/>
  <c r="H44" i="1" l="1"/>
  <c r="F44" i="1"/>
  <c r="D56" i="1"/>
  <c r="B57" i="1"/>
  <c r="C45" i="1" l="1"/>
  <c r="F45" i="1" s="1"/>
  <c r="D57" i="1"/>
  <c r="B58" i="1"/>
  <c r="C46" i="1" l="1"/>
  <c r="F46" i="1" s="1"/>
  <c r="H45" i="1"/>
  <c r="D58" i="1"/>
  <c r="B59" i="1"/>
  <c r="H46" i="1" l="1"/>
  <c r="C47" i="1"/>
  <c r="D59" i="1"/>
  <c r="B60" i="1"/>
  <c r="H47" i="1" l="1"/>
  <c r="F47" i="1"/>
  <c r="D60" i="1"/>
  <c r="B61" i="1"/>
  <c r="C48" i="1" l="1"/>
  <c r="D61" i="1"/>
  <c r="B62" i="1"/>
  <c r="H48" i="1" l="1"/>
  <c r="F48" i="1"/>
  <c r="C49" i="1" s="1"/>
  <c r="D62" i="1"/>
  <c r="B63" i="1"/>
  <c r="H49" i="1" l="1"/>
  <c r="F49" i="1"/>
  <c r="D63" i="1"/>
  <c r="B64" i="1"/>
  <c r="C50" i="1" l="1"/>
  <c r="D64" i="1"/>
  <c r="B65" i="1"/>
  <c r="H50" i="1" l="1"/>
  <c r="F50" i="1"/>
  <c r="D65" i="1"/>
  <c r="B66" i="1"/>
  <c r="C51" i="1" l="1"/>
  <c r="D66" i="1"/>
  <c r="B67" i="1"/>
  <c r="H51" i="1" l="1"/>
  <c r="F51" i="1"/>
  <c r="D67" i="1"/>
  <c r="B68" i="1"/>
  <c r="C52" i="1" l="1"/>
  <c r="D68" i="1"/>
  <c r="B69" i="1"/>
  <c r="H52" i="1" l="1"/>
  <c r="F52" i="1"/>
  <c r="D69" i="1"/>
  <c r="B70" i="1"/>
  <c r="C53" i="1" l="1"/>
  <c r="F53" i="1" s="1"/>
  <c r="D70" i="1"/>
  <c r="B71" i="1"/>
  <c r="C54" i="1" l="1"/>
  <c r="F54" i="1" s="1"/>
  <c r="H53" i="1"/>
  <c r="D71" i="1"/>
  <c r="B72" i="1"/>
  <c r="C55" i="1" l="1"/>
  <c r="H54" i="1"/>
  <c r="D72" i="1"/>
  <c r="B73" i="1"/>
  <c r="H55" i="1" l="1"/>
  <c r="F55" i="1"/>
  <c r="D73" i="1"/>
  <c r="B74" i="1"/>
  <c r="C56" i="1" l="1"/>
  <c r="F56" i="1" s="1"/>
  <c r="D74" i="1"/>
  <c r="B75" i="1"/>
  <c r="H56" i="1" l="1"/>
  <c r="C57" i="1"/>
  <c r="F57" i="1" s="1"/>
  <c r="D75" i="1"/>
  <c r="B76" i="1"/>
  <c r="H57" i="1" l="1"/>
  <c r="C58" i="1"/>
  <c r="D76" i="1"/>
  <c r="B77" i="1"/>
  <c r="F58" i="1" l="1"/>
  <c r="H58" i="1"/>
  <c r="D77" i="1"/>
  <c r="B78" i="1"/>
  <c r="C59" i="1" l="1"/>
  <c r="F59" i="1" s="1"/>
  <c r="D78" i="1"/>
  <c r="B79" i="1"/>
  <c r="H59" i="1" l="1"/>
  <c r="C60" i="1"/>
  <c r="D79" i="1"/>
  <c r="B80" i="1"/>
  <c r="H60" i="1" l="1"/>
  <c r="F60" i="1"/>
  <c r="D80" i="1"/>
  <c r="B81" i="1"/>
  <c r="C61" i="1" l="1"/>
  <c r="F61" i="1" s="1"/>
  <c r="D81" i="1"/>
  <c r="B82" i="1"/>
  <c r="H61" i="1" l="1"/>
  <c r="C62" i="1"/>
  <c r="F62" i="1" s="1"/>
  <c r="D82" i="1"/>
  <c r="B83" i="1"/>
  <c r="H62" i="1" l="1"/>
  <c r="C63" i="1"/>
  <c r="D83" i="1"/>
  <c r="B84" i="1"/>
  <c r="F63" i="1" l="1"/>
  <c r="H63" i="1"/>
  <c r="D84" i="1"/>
  <c r="B85" i="1"/>
  <c r="C64" i="1" l="1"/>
  <c r="D85" i="1"/>
  <c r="B86" i="1"/>
  <c r="H64" i="1" l="1"/>
  <c r="F64" i="1"/>
  <c r="D86" i="1"/>
  <c r="B87" i="1"/>
  <c r="C65" i="1" l="1"/>
  <c r="F65" i="1" s="1"/>
  <c r="D87" i="1"/>
  <c r="B88" i="1"/>
  <c r="C66" i="1" l="1"/>
  <c r="F66" i="1" s="1"/>
  <c r="H65" i="1"/>
  <c r="D88" i="1"/>
  <c r="B89" i="1"/>
  <c r="H66" i="1" l="1"/>
  <c r="C67" i="1"/>
  <c r="F67" i="1" s="1"/>
  <c r="D89" i="1"/>
  <c r="B90" i="1"/>
  <c r="C68" i="1" l="1"/>
  <c r="H68" i="1" s="1"/>
  <c r="H67" i="1"/>
  <c r="D90" i="1"/>
  <c r="B91" i="1"/>
  <c r="F68" i="1" l="1"/>
  <c r="C69" i="1" s="1"/>
  <c r="F69" i="1" s="1"/>
  <c r="D91" i="1"/>
  <c r="B92" i="1"/>
  <c r="C70" i="1" l="1"/>
  <c r="F70" i="1" s="1"/>
  <c r="H69" i="1"/>
  <c r="D92" i="1"/>
  <c r="B93" i="1"/>
  <c r="H70" i="1" l="1"/>
  <c r="C71" i="1"/>
  <c r="D93" i="1"/>
  <c r="B94" i="1"/>
  <c r="H71" i="1" l="1"/>
  <c r="F71" i="1"/>
  <c r="D94" i="1"/>
  <c r="B95" i="1"/>
  <c r="C72" i="1" l="1"/>
  <c r="F72" i="1" s="1"/>
  <c r="D95" i="1"/>
  <c r="B96" i="1"/>
  <c r="H72" i="1" l="1"/>
  <c r="C73" i="1"/>
  <c r="F73" i="1" s="1"/>
  <c r="D96" i="1"/>
  <c r="B97" i="1"/>
  <c r="C74" i="1" l="1"/>
  <c r="F74" i="1" s="1"/>
  <c r="H73" i="1"/>
  <c r="D97" i="1"/>
  <c r="B98" i="1"/>
  <c r="C75" i="1" l="1"/>
  <c r="F75" i="1" s="1"/>
  <c r="H74" i="1"/>
  <c r="D98" i="1"/>
  <c r="B99" i="1"/>
  <c r="C76" i="1" l="1"/>
  <c r="F76" i="1"/>
  <c r="H75" i="1"/>
  <c r="D99" i="1"/>
  <c r="B100" i="1"/>
  <c r="C77" i="1" l="1"/>
  <c r="F77" i="1" s="1"/>
  <c r="H76" i="1"/>
  <c r="D100" i="1"/>
  <c r="B101" i="1"/>
  <c r="C78" i="1" l="1"/>
  <c r="H77" i="1"/>
  <c r="D101" i="1"/>
  <c r="B102" i="1"/>
  <c r="H78" i="1" l="1"/>
  <c r="F78" i="1"/>
  <c r="D102" i="1"/>
  <c r="B103" i="1"/>
  <c r="C79" i="1" l="1"/>
  <c r="F79" i="1" s="1"/>
  <c r="D103" i="1"/>
  <c r="B104" i="1"/>
  <c r="C80" i="1" l="1"/>
  <c r="F80" i="1" s="1"/>
  <c r="H79" i="1"/>
  <c r="D104" i="1"/>
  <c r="B105" i="1"/>
  <c r="C81" i="1" l="1"/>
  <c r="H80" i="1"/>
  <c r="D105" i="1"/>
  <c r="B106" i="1"/>
  <c r="H81" i="1" l="1"/>
  <c r="F81" i="1"/>
  <c r="D106" i="1"/>
  <c r="B107" i="1"/>
  <c r="C82" i="1" l="1"/>
  <c r="D107" i="1"/>
  <c r="B108" i="1"/>
  <c r="H82" i="1" l="1"/>
  <c r="F82" i="1"/>
  <c r="D108" i="1"/>
  <c r="B109" i="1"/>
  <c r="C83" i="1" l="1"/>
  <c r="F83" i="1" s="1"/>
  <c r="D109" i="1"/>
  <c r="B110" i="1"/>
  <c r="C84" i="1" l="1"/>
  <c r="F84" i="1" s="1"/>
  <c r="H83" i="1"/>
  <c r="D110" i="1"/>
  <c r="B111" i="1"/>
  <c r="C85" i="1" l="1"/>
  <c r="H84" i="1"/>
  <c r="D111" i="1"/>
  <c r="B112" i="1"/>
  <c r="H85" i="1" l="1"/>
  <c r="F85" i="1"/>
  <c r="D112" i="1"/>
  <c r="B113" i="1"/>
  <c r="C86" i="1" l="1"/>
  <c r="F86" i="1" s="1"/>
  <c r="D113" i="1"/>
  <c r="B114" i="1"/>
  <c r="C87" i="1" l="1"/>
  <c r="F87" i="1" s="1"/>
  <c r="H86" i="1"/>
  <c r="D114" i="1"/>
  <c r="B115" i="1"/>
  <c r="H87" i="1" l="1"/>
  <c r="C88" i="1"/>
  <c r="F88" i="1"/>
  <c r="D115" i="1"/>
  <c r="B116" i="1"/>
  <c r="C89" i="1" l="1"/>
  <c r="H88" i="1"/>
  <c r="D116" i="1"/>
  <c r="B117" i="1"/>
  <c r="H89" i="1" l="1"/>
  <c r="F89" i="1"/>
  <c r="D117" i="1"/>
  <c r="B118" i="1"/>
  <c r="C90" i="1" l="1"/>
  <c r="F90" i="1" s="1"/>
  <c r="D118" i="1"/>
  <c r="B119" i="1"/>
  <c r="H90" i="1" l="1"/>
  <c r="C91" i="1"/>
  <c r="D119" i="1"/>
  <c r="B120" i="1"/>
  <c r="H91" i="1" l="1"/>
  <c r="F91" i="1"/>
  <c r="D120" i="1"/>
  <c r="B121" i="1"/>
  <c r="C92" i="1" l="1"/>
  <c r="F92" i="1" s="1"/>
  <c r="D121" i="1"/>
  <c r="B122" i="1"/>
  <c r="H92" i="1" l="1"/>
  <c r="C93" i="1"/>
  <c r="F93" i="1" s="1"/>
  <c r="D122" i="1"/>
  <c r="B123" i="1"/>
  <c r="H93" i="1" l="1"/>
  <c r="C94" i="1"/>
  <c r="F94" i="1" s="1"/>
  <c r="D123" i="1"/>
  <c r="B124" i="1"/>
  <c r="C95" i="1" l="1"/>
  <c r="H94" i="1"/>
  <c r="D124" i="1"/>
  <c r="B125" i="1"/>
  <c r="H95" i="1" l="1"/>
  <c r="F95" i="1"/>
  <c r="D125" i="1"/>
  <c r="B126" i="1"/>
  <c r="C96" i="1" l="1"/>
  <c r="F96" i="1"/>
  <c r="D126" i="1"/>
  <c r="B127" i="1"/>
  <c r="C97" i="1" l="1"/>
  <c r="F97" i="1" s="1"/>
  <c r="H96" i="1"/>
  <c r="D127" i="1"/>
  <c r="B128" i="1"/>
  <c r="H97" i="1" l="1"/>
  <c r="C98" i="1"/>
  <c r="F98" i="1"/>
  <c r="D128" i="1"/>
  <c r="B129" i="1"/>
  <c r="C99" i="1" l="1"/>
  <c r="H99" i="1" s="1"/>
  <c r="H98" i="1"/>
  <c r="D129" i="1"/>
  <c r="B130" i="1"/>
  <c r="F99" i="1" l="1"/>
  <c r="D130" i="1"/>
  <c r="B131" i="1"/>
  <c r="C100" i="1" l="1"/>
  <c r="D131" i="1"/>
  <c r="B132" i="1"/>
  <c r="H100" i="1" l="1"/>
  <c r="F100" i="1"/>
  <c r="D132" i="1"/>
  <c r="B133" i="1"/>
  <c r="C101" i="1" l="1"/>
  <c r="F101" i="1" s="1"/>
  <c r="D133" i="1"/>
  <c r="B134" i="1"/>
  <c r="H101" i="1" l="1"/>
  <c r="C102" i="1"/>
  <c r="F102" i="1" s="1"/>
  <c r="D134" i="1"/>
  <c r="B135" i="1"/>
  <c r="C103" i="1" l="1"/>
  <c r="F103" i="1" s="1"/>
  <c r="H102" i="1"/>
  <c r="D135" i="1"/>
  <c r="B136" i="1"/>
  <c r="H103" i="1" l="1"/>
  <c r="C104" i="1"/>
  <c r="D136" i="1"/>
  <c r="B137" i="1"/>
  <c r="F104" i="1" l="1"/>
  <c r="H104" i="1"/>
  <c r="D137" i="1"/>
  <c r="B138" i="1"/>
  <c r="C105" i="1" l="1"/>
  <c r="D138" i="1"/>
  <c r="B139" i="1"/>
  <c r="H105" i="1" l="1"/>
  <c r="F105" i="1"/>
  <c r="D139" i="1"/>
  <c r="B140" i="1"/>
  <c r="C106" i="1" l="1"/>
  <c r="D140" i="1"/>
  <c r="B141" i="1"/>
  <c r="H106" i="1" l="1"/>
  <c r="F106" i="1"/>
  <c r="D141" i="1"/>
  <c r="B142" i="1"/>
  <c r="C107" i="1" l="1"/>
  <c r="F107" i="1" s="1"/>
  <c r="D142" i="1"/>
  <c r="B143" i="1"/>
  <c r="H107" i="1" l="1"/>
  <c r="C108" i="1"/>
  <c r="D143" i="1"/>
  <c r="B144" i="1"/>
  <c r="H108" i="1" l="1"/>
  <c r="F108" i="1"/>
  <c r="D144" i="1"/>
  <c r="B145" i="1"/>
  <c r="C109" i="1" l="1"/>
  <c r="D145" i="1"/>
  <c r="B146" i="1"/>
  <c r="H109" i="1" l="1"/>
  <c r="F109" i="1"/>
  <c r="D146" i="1"/>
  <c r="B147" i="1"/>
  <c r="C110" i="1" l="1"/>
  <c r="F110" i="1" s="1"/>
  <c r="D147" i="1"/>
  <c r="B148" i="1"/>
  <c r="C111" i="1" l="1"/>
  <c r="F111" i="1" s="1"/>
  <c r="H110" i="1"/>
  <c r="D148" i="1"/>
  <c r="B149" i="1"/>
  <c r="C112" i="1" l="1"/>
  <c r="F112" i="1" s="1"/>
  <c r="H111" i="1"/>
  <c r="D149" i="1"/>
  <c r="B150" i="1"/>
  <c r="H112" i="1" l="1"/>
  <c r="C113" i="1"/>
  <c r="D150" i="1"/>
  <c r="B151" i="1"/>
  <c r="H113" i="1" l="1"/>
  <c r="F113" i="1"/>
  <c r="D151" i="1"/>
  <c r="B152" i="1"/>
  <c r="C114" i="1" l="1"/>
  <c r="F114" i="1" s="1"/>
  <c r="D152" i="1"/>
  <c r="B153" i="1"/>
  <c r="C115" i="1" l="1"/>
  <c r="F115" i="1"/>
  <c r="H114" i="1"/>
  <c r="D153" i="1"/>
  <c r="B154" i="1"/>
  <c r="C116" i="1" l="1"/>
  <c r="F116" i="1" s="1"/>
  <c r="H115" i="1"/>
  <c r="D154" i="1"/>
  <c r="B155" i="1"/>
  <c r="C117" i="1" l="1"/>
  <c r="F117" i="1" s="1"/>
  <c r="H116" i="1"/>
  <c r="D155" i="1"/>
  <c r="B156" i="1"/>
  <c r="C118" i="1" l="1"/>
  <c r="F118" i="1" s="1"/>
  <c r="H117" i="1"/>
  <c r="D156" i="1"/>
  <c r="B157" i="1"/>
  <c r="H118" i="1" l="1"/>
  <c r="C119" i="1"/>
  <c r="D157" i="1"/>
  <c r="B158" i="1"/>
  <c r="H119" i="1" l="1"/>
  <c r="F119" i="1"/>
  <c r="D158" i="1"/>
  <c r="B159" i="1"/>
  <c r="C120" i="1" l="1"/>
  <c r="F120" i="1" s="1"/>
  <c r="D159" i="1"/>
  <c r="B160" i="1"/>
  <c r="H120" i="1" l="1"/>
  <c r="C121" i="1"/>
  <c r="D160" i="1"/>
  <c r="B161" i="1"/>
  <c r="H121" i="1" l="1"/>
  <c r="F121" i="1"/>
  <c r="D161" i="1"/>
  <c r="B162" i="1"/>
  <c r="C122" i="1" l="1"/>
  <c r="F122" i="1" s="1"/>
  <c r="D162" i="1"/>
  <c r="B163" i="1"/>
  <c r="C123" i="1" l="1"/>
  <c r="F123" i="1" s="1"/>
  <c r="H122" i="1"/>
  <c r="D163" i="1"/>
  <c r="B164" i="1"/>
  <c r="C124" i="1" l="1"/>
  <c r="F124" i="1" s="1"/>
  <c r="H123" i="1"/>
  <c r="D164" i="1"/>
  <c r="B165" i="1"/>
  <c r="C125" i="1" l="1"/>
  <c r="F125" i="1" s="1"/>
  <c r="H124" i="1"/>
  <c r="D165" i="1"/>
  <c r="B166" i="1"/>
  <c r="C126" i="1" l="1"/>
  <c r="F126" i="1" s="1"/>
  <c r="H125" i="1"/>
  <c r="D166" i="1"/>
  <c r="B167" i="1"/>
  <c r="H126" i="1" l="1"/>
  <c r="C127" i="1"/>
  <c r="D167" i="1"/>
  <c r="B168" i="1"/>
  <c r="F127" i="1" l="1"/>
  <c r="H127" i="1"/>
  <c r="D168" i="1"/>
  <c r="B169" i="1"/>
  <c r="C128" i="1" l="1"/>
  <c r="F128" i="1" s="1"/>
  <c r="D169" i="1"/>
  <c r="B170" i="1"/>
  <c r="H128" i="1" l="1"/>
  <c r="C129" i="1"/>
  <c r="F129" i="1" s="1"/>
  <c r="D170" i="1"/>
  <c r="B171" i="1"/>
  <c r="C130" i="1" l="1"/>
  <c r="F130" i="1" s="1"/>
  <c r="H129" i="1"/>
  <c r="D171" i="1"/>
  <c r="B172" i="1"/>
  <c r="C131" i="1" l="1"/>
  <c r="H130" i="1"/>
  <c r="D172" i="1"/>
  <c r="B173" i="1"/>
  <c r="H131" i="1" l="1"/>
  <c r="F131" i="1"/>
  <c r="D173" i="1"/>
  <c r="B174" i="1"/>
  <c r="C132" i="1" l="1"/>
  <c r="F132" i="1" s="1"/>
  <c r="D174" i="1"/>
  <c r="B175" i="1"/>
  <c r="C133" i="1" l="1"/>
  <c r="F133" i="1" s="1"/>
  <c r="H132" i="1"/>
  <c r="D175" i="1"/>
  <c r="B176" i="1"/>
  <c r="H133" i="1" l="1"/>
  <c r="C134" i="1"/>
  <c r="F134" i="1"/>
  <c r="D176" i="1"/>
  <c r="B177" i="1"/>
  <c r="C135" i="1" l="1"/>
  <c r="F135" i="1" s="1"/>
  <c r="H134" i="1"/>
  <c r="D177" i="1"/>
  <c r="B178" i="1"/>
  <c r="H135" i="1" l="1"/>
  <c r="C136" i="1"/>
  <c r="F136" i="1"/>
  <c r="D178" i="1"/>
  <c r="B179" i="1"/>
  <c r="C137" i="1" l="1"/>
  <c r="F137" i="1" s="1"/>
  <c r="H136" i="1"/>
  <c r="D179" i="1"/>
  <c r="B180" i="1"/>
  <c r="C138" i="1" l="1"/>
  <c r="F138" i="1" s="1"/>
  <c r="H137" i="1"/>
  <c r="D180" i="1"/>
  <c r="B181" i="1"/>
  <c r="C139" i="1" l="1"/>
  <c r="F139" i="1" s="1"/>
  <c r="H138" i="1"/>
  <c r="D181" i="1"/>
  <c r="B182" i="1"/>
  <c r="C140" i="1" l="1"/>
  <c r="H139" i="1"/>
  <c r="D182" i="1"/>
  <c r="B183" i="1"/>
  <c r="H140" i="1" l="1"/>
  <c r="F140" i="1"/>
  <c r="D183" i="1"/>
  <c r="B184" i="1"/>
  <c r="C141" i="1" l="1"/>
  <c r="F141" i="1" s="1"/>
  <c r="D184" i="1"/>
  <c r="B185" i="1"/>
  <c r="C142" i="1" l="1"/>
  <c r="H141" i="1"/>
  <c r="D185" i="1"/>
  <c r="B186" i="1"/>
  <c r="H142" i="1" l="1"/>
  <c r="F142" i="1"/>
  <c r="D186" i="1"/>
  <c r="B187" i="1"/>
  <c r="C143" i="1" l="1"/>
  <c r="D187" i="1"/>
  <c r="B188" i="1"/>
  <c r="H143" i="1" l="1"/>
  <c r="F143" i="1"/>
  <c r="D188" i="1"/>
  <c r="B189" i="1"/>
  <c r="C144" i="1" l="1"/>
  <c r="D189" i="1"/>
  <c r="B190" i="1"/>
  <c r="H144" i="1" l="1"/>
  <c r="F144" i="1"/>
  <c r="D190" i="1"/>
  <c r="B191" i="1"/>
  <c r="C145" i="1" l="1"/>
  <c r="D191" i="1"/>
  <c r="B192" i="1"/>
  <c r="H145" i="1" l="1"/>
  <c r="F145" i="1"/>
  <c r="D192" i="1"/>
  <c r="B193" i="1"/>
  <c r="C146" i="1" l="1"/>
  <c r="F146" i="1" s="1"/>
  <c r="D193" i="1"/>
  <c r="B194" i="1"/>
  <c r="H146" i="1" l="1"/>
  <c r="C147" i="1"/>
  <c r="F147" i="1" s="1"/>
  <c r="D194" i="1"/>
  <c r="B195" i="1"/>
  <c r="C148" i="1" l="1"/>
  <c r="H147" i="1"/>
  <c r="D195" i="1"/>
  <c r="B196" i="1"/>
  <c r="H148" i="1" l="1"/>
  <c r="F148" i="1"/>
  <c r="D196" i="1"/>
  <c r="B197" i="1"/>
  <c r="C149" i="1" l="1"/>
  <c r="F149" i="1" s="1"/>
  <c r="D197" i="1"/>
  <c r="B198" i="1"/>
  <c r="C150" i="1" l="1"/>
  <c r="F150" i="1" s="1"/>
  <c r="H149" i="1"/>
  <c r="D198" i="1"/>
  <c r="B199" i="1"/>
  <c r="C151" i="1" l="1"/>
  <c r="F151" i="1" s="1"/>
  <c r="H150" i="1"/>
  <c r="D199" i="1"/>
  <c r="B200" i="1"/>
  <c r="H151" i="1" l="1"/>
  <c r="C152" i="1"/>
  <c r="F152" i="1" s="1"/>
  <c r="D200" i="1"/>
  <c r="B201" i="1"/>
  <c r="C153" i="1" l="1"/>
  <c r="F153" i="1" s="1"/>
  <c r="H152" i="1"/>
  <c r="D201" i="1"/>
  <c r="B202" i="1"/>
  <c r="H153" i="1" l="1"/>
  <c r="C154" i="1"/>
  <c r="F154" i="1"/>
  <c r="D202" i="1"/>
  <c r="B203" i="1"/>
  <c r="C155" i="1" l="1"/>
  <c r="F155" i="1" s="1"/>
  <c r="H154" i="1"/>
  <c r="D203" i="1"/>
  <c r="B204" i="1"/>
  <c r="H155" i="1" l="1"/>
  <c r="C156" i="1"/>
  <c r="F156" i="1"/>
  <c r="D204" i="1"/>
  <c r="B205" i="1"/>
  <c r="C157" i="1" l="1"/>
  <c r="H156" i="1"/>
  <c r="D205" i="1"/>
  <c r="B206" i="1"/>
  <c r="H157" i="1" l="1"/>
  <c r="F157" i="1"/>
  <c r="D206" i="1"/>
  <c r="B207" i="1"/>
  <c r="C158" i="1" l="1"/>
  <c r="F158" i="1" s="1"/>
  <c r="D207" i="1"/>
  <c r="B208" i="1"/>
  <c r="C159" i="1" l="1"/>
  <c r="F159" i="1" s="1"/>
  <c r="H158" i="1"/>
  <c r="D208" i="1"/>
  <c r="B209" i="1"/>
  <c r="C160" i="1" l="1"/>
  <c r="F160" i="1" s="1"/>
  <c r="H159" i="1"/>
  <c r="D209" i="1"/>
  <c r="B210" i="1"/>
  <c r="C161" i="1" l="1"/>
  <c r="F161" i="1" s="1"/>
  <c r="H160" i="1"/>
  <c r="D210" i="1"/>
  <c r="B211" i="1"/>
  <c r="H161" i="1" l="1"/>
  <c r="C162" i="1"/>
  <c r="F162" i="1" s="1"/>
  <c r="D211" i="1"/>
  <c r="B212" i="1"/>
  <c r="C163" i="1" l="1"/>
  <c r="H162" i="1"/>
  <c r="D212" i="1"/>
  <c r="B213" i="1"/>
  <c r="H163" i="1" l="1"/>
  <c r="F163" i="1"/>
  <c r="D213" i="1"/>
  <c r="B214" i="1"/>
  <c r="C164" i="1" l="1"/>
  <c r="F164" i="1" s="1"/>
  <c r="D214" i="1"/>
  <c r="B215" i="1"/>
  <c r="C165" i="1" l="1"/>
  <c r="F165" i="1" s="1"/>
  <c r="H164" i="1"/>
  <c r="D215" i="1"/>
  <c r="B216" i="1"/>
  <c r="H165" i="1" l="1"/>
  <c r="C166" i="1"/>
  <c r="F166" i="1" s="1"/>
  <c r="D216" i="1"/>
  <c r="B217" i="1"/>
  <c r="C167" i="1" l="1"/>
  <c r="F167" i="1" s="1"/>
  <c r="H166" i="1"/>
  <c r="D217" i="1"/>
  <c r="B218" i="1"/>
  <c r="H167" i="1" l="1"/>
  <c r="C168" i="1"/>
  <c r="F168" i="1" s="1"/>
  <c r="D218" i="1"/>
  <c r="B219" i="1"/>
  <c r="C169" i="1" l="1"/>
  <c r="F169" i="1" s="1"/>
  <c r="H168" i="1"/>
  <c r="D219" i="1"/>
  <c r="B220" i="1"/>
  <c r="H169" i="1" l="1"/>
  <c r="C170" i="1"/>
  <c r="D220" i="1"/>
  <c r="B221" i="1"/>
  <c r="H170" i="1" l="1"/>
  <c r="F170" i="1"/>
  <c r="D221" i="1"/>
  <c r="B222" i="1"/>
  <c r="C171" i="1" l="1"/>
  <c r="F171" i="1" s="1"/>
  <c r="D222" i="1"/>
  <c r="B223" i="1"/>
  <c r="H171" i="1" l="1"/>
  <c r="C172" i="1"/>
  <c r="F172" i="1" s="1"/>
  <c r="D223" i="1"/>
  <c r="B224" i="1"/>
  <c r="C173" i="1" l="1"/>
  <c r="H172" i="1"/>
  <c r="D224" i="1"/>
  <c r="B225" i="1"/>
  <c r="F173" i="1" l="1"/>
  <c r="H173" i="1"/>
  <c r="D225" i="1"/>
  <c r="B226" i="1"/>
  <c r="C174" i="1" l="1"/>
  <c r="F174" i="1" s="1"/>
  <c r="D226" i="1"/>
  <c r="B227" i="1"/>
  <c r="C175" i="1" l="1"/>
  <c r="F175" i="1" s="1"/>
  <c r="H174" i="1"/>
  <c r="D227" i="1"/>
  <c r="B228" i="1"/>
  <c r="H175" i="1" l="1"/>
  <c r="C176" i="1"/>
  <c r="D228" i="1"/>
  <c r="B229" i="1"/>
  <c r="H176" i="1" l="1"/>
  <c r="F176" i="1"/>
  <c r="D229" i="1"/>
  <c r="B230" i="1"/>
  <c r="C177" i="1" l="1"/>
  <c r="F177" i="1" s="1"/>
  <c r="D230" i="1"/>
  <c r="B231" i="1"/>
  <c r="C178" i="1" l="1"/>
  <c r="F178" i="1" s="1"/>
  <c r="H177" i="1"/>
  <c r="D231" i="1"/>
  <c r="B232" i="1"/>
  <c r="C179" i="1" l="1"/>
  <c r="F179" i="1" s="1"/>
  <c r="H178" i="1"/>
  <c r="D232" i="1"/>
  <c r="B233" i="1"/>
  <c r="H179" i="1" l="1"/>
  <c r="C180" i="1"/>
  <c r="D233" i="1"/>
  <c r="B234" i="1"/>
  <c r="H180" i="1" l="1"/>
  <c r="F180" i="1"/>
  <c r="D234" i="1"/>
  <c r="B235" i="1"/>
  <c r="C181" i="1" l="1"/>
  <c r="D235" i="1"/>
  <c r="B236" i="1"/>
  <c r="H181" i="1" l="1"/>
  <c r="F181" i="1"/>
  <c r="D236" i="1"/>
  <c r="B237" i="1"/>
  <c r="C182" i="1" l="1"/>
  <c r="F182" i="1" s="1"/>
  <c r="D237" i="1"/>
  <c r="B238" i="1"/>
  <c r="C183" i="1" l="1"/>
  <c r="H182" i="1"/>
  <c r="D238" i="1"/>
  <c r="B239" i="1"/>
  <c r="H183" i="1" l="1"/>
  <c r="F183" i="1"/>
  <c r="D239" i="1"/>
  <c r="B240" i="1"/>
  <c r="C184" i="1" l="1"/>
  <c r="D240" i="1"/>
  <c r="B241" i="1"/>
  <c r="H184" i="1" l="1"/>
  <c r="F184" i="1"/>
  <c r="D241" i="1"/>
  <c r="B242" i="1"/>
  <c r="C185" i="1" l="1"/>
  <c r="D242" i="1"/>
  <c r="B243" i="1"/>
  <c r="H185" i="1" l="1"/>
  <c r="F185" i="1"/>
  <c r="D243" i="1"/>
  <c r="B244" i="1"/>
  <c r="C186" i="1" l="1"/>
  <c r="F186" i="1" s="1"/>
  <c r="D244" i="1"/>
  <c r="B245" i="1"/>
  <c r="C187" i="1" l="1"/>
  <c r="F187" i="1" s="1"/>
  <c r="H186" i="1"/>
  <c r="D245" i="1"/>
  <c r="B246" i="1"/>
  <c r="H187" i="1" l="1"/>
  <c r="C188" i="1"/>
  <c r="D246" i="1"/>
  <c r="B247" i="1"/>
  <c r="H188" i="1" l="1"/>
  <c r="F188" i="1"/>
  <c r="D247" i="1"/>
  <c r="B248" i="1"/>
  <c r="C189" i="1" l="1"/>
  <c r="F189" i="1" s="1"/>
  <c r="D248" i="1"/>
  <c r="B249" i="1"/>
  <c r="H189" i="1" l="1"/>
  <c r="C190" i="1"/>
  <c r="F190" i="1" s="1"/>
  <c r="D249" i="1"/>
  <c r="B250" i="1"/>
  <c r="C191" i="1" l="1"/>
  <c r="H190" i="1"/>
  <c r="D250" i="1"/>
  <c r="B251" i="1"/>
  <c r="H191" i="1" l="1"/>
  <c r="F191" i="1"/>
  <c r="D251" i="1"/>
  <c r="B252" i="1"/>
  <c r="C192" i="1" l="1"/>
  <c r="D252" i="1"/>
  <c r="B253" i="1"/>
  <c r="H192" i="1" l="1"/>
  <c r="F192" i="1"/>
  <c r="D253" i="1"/>
  <c r="B254" i="1"/>
  <c r="C193" i="1" l="1"/>
  <c r="D254" i="1"/>
  <c r="B255" i="1"/>
  <c r="H193" i="1" l="1"/>
  <c r="F193" i="1"/>
  <c r="D255" i="1"/>
  <c r="B256" i="1"/>
  <c r="C194" i="1" l="1"/>
  <c r="F194" i="1" s="1"/>
  <c r="D256" i="1"/>
  <c r="B257" i="1"/>
  <c r="C195" i="1" l="1"/>
  <c r="F195" i="1" s="1"/>
  <c r="H194" i="1"/>
  <c r="D257" i="1"/>
  <c r="B258" i="1"/>
  <c r="H195" i="1" l="1"/>
  <c r="C196" i="1"/>
  <c r="F196" i="1"/>
  <c r="D258" i="1"/>
  <c r="B259" i="1"/>
  <c r="C197" i="1" l="1"/>
  <c r="F197" i="1" s="1"/>
  <c r="H196" i="1"/>
  <c r="D259" i="1"/>
  <c r="B260" i="1"/>
  <c r="H197" i="1" l="1"/>
  <c r="C198" i="1"/>
  <c r="F198" i="1"/>
  <c r="D260" i="1"/>
  <c r="B261" i="1"/>
  <c r="C199" i="1" l="1"/>
  <c r="F199" i="1" s="1"/>
  <c r="H198" i="1"/>
  <c r="D261" i="1"/>
  <c r="B262" i="1"/>
  <c r="H199" i="1" l="1"/>
  <c r="C200" i="1"/>
  <c r="F200" i="1"/>
  <c r="D262" i="1"/>
  <c r="B263" i="1"/>
  <c r="C201" i="1" l="1"/>
  <c r="F201" i="1" s="1"/>
  <c r="H200" i="1"/>
  <c r="G16" i="1" s="1"/>
  <c r="D263" i="1"/>
  <c r="B264" i="1"/>
  <c r="C202" i="1" l="1"/>
  <c r="F202" i="1" s="1"/>
  <c r="H201" i="1"/>
  <c r="D264" i="1"/>
  <c r="B265" i="1"/>
  <c r="H202" i="1" l="1"/>
  <c r="C203" i="1"/>
  <c r="F203" i="1"/>
  <c r="D265" i="1"/>
  <c r="B266" i="1"/>
  <c r="C204" i="1" l="1"/>
  <c r="H203" i="1"/>
  <c r="D266" i="1"/>
  <c r="B267" i="1"/>
  <c r="H204" i="1" l="1"/>
  <c r="F204" i="1"/>
  <c r="D267" i="1"/>
  <c r="B268" i="1"/>
  <c r="C205" i="1" l="1"/>
  <c r="F205" i="1" s="1"/>
  <c r="D268" i="1"/>
  <c r="B269" i="1"/>
  <c r="C206" i="1" l="1"/>
  <c r="F206" i="1" s="1"/>
  <c r="H205" i="1"/>
  <c r="D269" i="1"/>
  <c r="B270" i="1"/>
  <c r="H206" i="1" l="1"/>
  <c r="C207" i="1"/>
  <c r="D270" i="1"/>
  <c r="B271" i="1"/>
  <c r="H207" i="1" l="1"/>
  <c r="F207" i="1"/>
  <c r="D271" i="1"/>
  <c r="B272" i="1"/>
  <c r="C208" i="1" l="1"/>
  <c r="D272" i="1"/>
  <c r="B273" i="1"/>
  <c r="H208" i="1" l="1"/>
  <c r="F208" i="1"/>
  <c r="D273" i="1"/>
  <c r="B274" i="1"/>
  <c r="C209" i="1" l="1"/>
  <c r="D274" i="1"/>
  <c r="B275" i="1"/>
  <c r="H209" i="1" l="1"/>
  <c r="F209" i="1"/>
  <c r="D275" i="1"/>
  <c r="B276" i="1"/>
  <c r="C210" i="1" l="1"/>
  <c r="F210" i="1" s="1"/>
  <c r="D276" i="1"/>
  <c r="B277" i="1"/>
  <c r="H210" i="1" l="1"/>
  <c r="C211" i="1"/>
  <c r="D277" i="1"/>
  <c r="B278" i="1"/>
  <c r="H211" i="1" l="1"/>
  <c r="F211" i="1"/>
  <c r="D278" i="1"/>
  <c r="B279" i="1"/>
  <c r="C212" i="1" l="1"/>
  <c r="F212" i="1" s="1"/>
  <c r="D279" i="1"/>
  <c r="B280" i="1"/>
  <c r="C213" i="1" l="1"/>
  <c r="F213" i="1" s="1"/>
  <c r="H212" i="1"/>
  <c r="D280" i="1"/>
  <c r="B281" i="1"/>
  <c r="C214" i="1" l="1"/>
  <c r="H213" i="1"/>
  <c r="D281" i="1"/>
  <c r="B282" i="1"/>
  <c r="H214" i="1" l="1"/>
  <c r="F214" i="1"/>
  <c r="D282" i="1"/>
  <c r="B283" i="1"/>
  <c r="C215" i="1" l="1"/>
  <c r="F215" i="1" s="1"/>
  <c r="D283" i="1"/>
  <c r="B284" i="1"/>
  <c r="C216" i="1" l="1"/>
  <c r="F216" i="1" s="1"/>
  <c r="H215" i="1"/>
  <c r="D284" i="1"/>
  <c r="B285" i="1"/>
  <c r="H216" i="1" l="1"/>
  <c r="C217" i="1"/>
  <c r="F217" i="1"/>
  <c r="D285" i="1"/>
  <c r="B286" i="1"/>
  <c r="C218" i="1" l="1"/>
  <c r="F218" i="1" s="1"/>
  <c r="H217" i="1"/>
  <c r="D286" i="1"/>
  <c r="B287" i="1"/>
  <c r="C219" i="1" l="1"/>
  <c r="F219" i="1" s="1"/>
  <c r="H218" i="1"/>
  <c r="D287" i="1"/>
  <c r="B288" i="1"/>
  <c r="H219" i="1" l="1"/>
  <c r="C220" i="1"/>
  <c r="F220" i="1" s="1"/>
  <c r="D288" i="1"/>
  <c r="B289" i="1"/>
  <c r="C221" i="1" l="1"/>
  <c r="F221" i="1" s="1"/>
  <c r="H220" i="1"/>
  <c r="D289" i="1"/>
  <c r="B290" i="1"/>
  <c r="C222" i="1" l="1"/>
  <c r="F222" i="1" s="1"/>
  <c r="H221" i="1"/>
  <c r="D290" i="1"/>
  <c r="B291" i="1"/>
  <c r="H222" i="1" l="1"/>
  <c r="C223" i="1"/>
  <c r="F223" i="1"/>
  <c r="D291" i="1"/>
  <c r="B292" i="1"/>
  <c r="C224" i="1" l="1"/>
  <c r="F224" i="1" s="1"/>
  <c r="H223" i="1"/>
  <c r="D292" i="1"/>
  <c r="B293" i="1"/>
  <c r="C225" i="1" l="1"/>
  <c r="F225" i="1" s="1"/>
  <c r="H224" i="1"/>
  <c r="D293" i="1"/>
  <c r="B294" i="1"/>
  <c r="C226" i="1" l="1"/>
  <c r="F226" i="1" s="1"/>
  <c r="H225" i="1"/>
  <c r="D294" i="1"/>
  <c r="B295" i="1"/>
  <c r="H226" i="1" l="1"/>
  <c r="C227" i="1"/>
  <c r="D295" i="1"/>
  <c r="B296" i="1"/>
  <c r="H227" i="1" l="1"/>
  <c r="F227" i="1"/>
  <c r="D296" i="1"/>
  <c r="B297" i="1"/>
  <c r="C228" i="1" l="1"/>
  <c r="F228" i="1" s="1"/>
  <c r="D297" i="1"/>
  <c r="B298" i="1"/>
  <c r="H228" i="1" l="1"/>
  <c r="C229" i="1"/>
  <c r="D298" i="1"/>
  <c r="B299" i="1"/>
  <c r="H229" i="1" l="1"/>
  <c r="F229" i="1"/>
  <c r="D299" i="1"/>
  <c r="B300" i="1"/>
  <c r="C230" i="1" l="1"/>
  <c r="F230" i="1" s="1"/>
  <c r="D300" i="1"/>
  <c r="B301" i="1"/>
  <c r="H230" i="1" l="1"/>
  <c r="C231" i="1"/>
  <c r="B302" i="1"/>
  <c r="D301" i="1"/>
  <c r="F231" i="1" l="1"/>
  <c r="H231" i="1"/>
  <c r="D302" i="1"/>
  <c r="B303" i="1"/>
  <c r="C232" i="1" l="1"/>
  <c r="F232" i="1" s="1"/>
  <c r="D303" i="1"/>
  <c r="B304" i="1"/>
  <c r="C233" i="1" l="1"/>
  <c r="F233" i="1" s="1"/>
  <c r="H232" i="1"/>
  <c r="B305" i="1"/>
  <c r="D304" i="1"/>
  <c r="C234" i="1" l="1"/>
  <c r="F234" i="1" s="1"/>
  <c r="H233" i="1"/>
  <c r="D305" i="1"/>
  <c r="B306" i="1"/>
  <c r="C235" i="1" l="1"/>
  <c r="F235" i="1" s="1"/>
  <c r="H234" i="1"/>
  <c r="D306" i="1"/>
  <c r="B307" i="1"/>
  <c r="C236" i="1" l="1"/>
  <c r="F236" i="1" s="1"/>
  <c r="H235" i="1"/>
  <c r="B308" i="1"/>
  <c r="D307" i="1"/>
  <c r="H236" i="1" l="1"/>
  <c r="C237" i="1"/>
  <c r="D308" i="1"/>
  <c r="B309" i="1"/>
  <c r="F237" i="1" l="1"/>
  <c r="H237" i="1"/>
  <c r="B310" i="1"/>
  <c r="D309" i="1"/>
  <c r="C238" i="1" l="1"/>
  <c r="F238" i="1" s="1"/>
  <c r="D310" i="1"/>
  <c r="B311" i="1"/>
  <c r="C239" i="1" l="1"/>
  <c r="F239" i="1" s="1"/>
  <c r="H238" i="1"/>
  <c r="B312" i="1"/>
  <c r="D311" i="1"/>
  <c r="H239" i="1" l="1"/>
  <c r="C240" i="1"/>
  <c r="B313" i="1"/>
  <c r="D312" i="1"/>
  <c r="H240" i="1" l="1"/>
  <c r="F240" i="1"/>
  <c r="B314" i="1"/>
  <c r="D313" i="1"/>
  <c r="C241" i="1" l="1"/>
  <c r="F241" i="1" s="1"/>
  <c r="D314" i="1"/>
  <c r="B315" i="1"/>
  <c r="C242" i="1" l="1"/>
  <c r="H241" i="1"/>
  <c r="D315" i="1"/>
  <c r="B316" i="1"/>
  <c r="H242" i="1" l="1"/>
  <c r="F242" i="1"/>
  <c r="B317" i="1"/>
  <c r="D316" i="1"/>
  <c r="C243" i="1" l="1"/>
  <c r="F243" i="1" s="1"/>
  <c r="D317" i="1"/>
  <c r="B318" i="1"/>
  <c r="C244" i="1" l="1"/>
  <c r="H243" i="1"/>
  <c r="D318" i="1"/>
  <c r="B319" i="1"/>
  <c r="H244" i="1" l="1"/>
  <c r="F244" i="1"/>
  <c r="D319" i="1"/>
  <c r="B320" i="1"/>
  <c r="C245" i="1" l="1"/>
  <c r="F245" i="1" s="1"/>
  <c r="B321" i="1"/>
  <c r="D320" i="1"/>
  <c r="H245" i="1" l="1"/>
  <c r="C246" i="1"/>
  <c r="F246" i="1"/>
  <c r="B322" i="1"/>
  <c r="D321" i="1"/>
  <c r="H246" i="1" l="1"/>
  <c r="C247" i="1"/>
  <c r="F247" i="1" s="1"/>
  <c r="D322" i="1"/>
  <c r="B323" i="1"/>
  <c r="H247" i="1" l="1"/>
  <c r="C248" i="1"/>
  <c r="F248" i="1" s="1"/>
  <c r="B324" i="1"/>
  <c r="D323" i="1"/>
  <c r="H248" i="1" l="1"/>
  <c r="C249" i="1"/>
  <c r="F249" i="1" s="1"/>
  <c r="B325" i="1"/>
  <c r="D324" i="1"/>
  <c r="C250" i="1" l="1"/>
  <c r="F250" i="1" s="1"/>
  <c r="H249" i="1"/>
  <c r="B326" i="1"/>
  <c r="D325" i="1"/>
  <c r="C251" i="1" l="1"/>
  <c r="F251" i="1" s="1"/>
  <c r="H250" i="1"/>
  <c r="D326" i="1"/>
  <c r="B327" i="1"/>
  <c r="C252" i="1" l="1"/>
  <c r="F252" i="1" s="1"/>
  <c r="H251" i="1"/>
  <c r="D327" i="1"/>
  <c r="B328" i="1"/>
  <c r="H252" i="1" l="1"/>
  <c r="C253" i="1"/>
  <c r="F253" i="1" s="1"/>
  <c r="D328" i="1"/>
  <c r="B329" i="1"/>
  <c r="C254" i="1" l="1"/>
  <c r="H253" i="1"/>
  <c r="B330" i="1"/>
  <c r="D329" i="1"/>
  <c r="H254" i="1" l="1"/>
  <c r="F254" i="1"/>
  <c r="D330" i="1"/>
  <c r="B331" i="1"/>
  <c r="C255" i="1" l="1"/>
  <c r="F255" i="1" s="1"/>
  <c r="D331" i="1"/>
  <c r="B332" i="1"/>
  <c r="C256" i="1" l="1"/>
  <c r="F256" i="1" s="1"/>
  <c r="H255" i="1"/>
  <c r="D332" i="1"/>
  <c r="B333" i="1"/>
  <c r="C257" i="1" l="1"/>
  <c r="F257" i="1" s="1"/>
  <c r="H256" i="1"/>
  <c r="D333" i="1"/>
  <c r="B334" i="1"/>
  <c r="C258" i="1" l="1"/>
  <c r="F258" i="1" s="1"/>
  <c r="H257" i="1"/>
  <c r="D334" i="1"/>
  <c r="B335" i="1"/>
  <c r="C259" i="1" l="1"/>
  <c r="F259" i="1" s="1"/>
  <c r="H258" i="1"/>
  <c r="D335" i="1"/>
  <c r="B336" i="1"/>
  <c r="C260" i="1" l="1"/>
  <c r="F260" i="1" s="1"/>
  <c r="H259" i="1"/>
  <c r="D336" i="1"/>
  <c r="B337" i="1"/>
  <c r="H260" i="1" l="1"/>
  <c r="C261" i="1"/>
  <c r="B338" i="1"/>
  <c r="D337" i="1"/>
  <c r="F261" i="1" l="1"/>
  <c r="H261" i="1"/>
  <c r="D338" i="1"/>
  <c r="B339" i="1"/>
  <c r="C262" i="1" l="1"/>
  <c r="F262" i="1" s="1"/>
  <c r="D339" i="1"/>
  <c r="B340" i="1"/>
  <c r="C263" i="1" l="1"/>
  <c r="F263" i="1" s="1"/>
  <c r="H262" i="1"/>
  <c r="B341" i="1"/>
  <c r="D340" i="1"/>
  <c r="H263" i="1" l="1"/>
  <c r="C264" i="1"/>
  <c r="F264" i="1"/>
  <c r="B342" i="1"/>
  <c r="D341" i="1"/>
  <c r="C265" i="1" l="1"/>
  <c r="H265" i="1" s="1"/>
  <c r="H264" i="1"/>
  <c r="D342" i="1"/>
  <c r="B343" i="1"/>
  <c r="F265" i="1" l="1"/>
  <c r="D343" i="1"/>
  <c r="B344" i="1"/>
  <c r="C266" i="1" l="1"/>
  <c r="F266" i="1" s="1"/>
  <c r="D344" i="1"/>
  <c r="B345" i="1"/>
  <c r="C267" i="1" l="1"/>
  <c r="F267" i="1" s="1"/>
  <c r="H266" i="1"/>
  <c r="B346" i="1"/>
  <c r="D345" i="1"/>
  <c r="C268" i="1" l="1"/>
  <c r="F268" i="1" s="1"/>
  <c r="H267" i="1"/>
  <c r="B347" i="1"/>
  <c r="D346" i="1"/>
  <c r="H268" i="1" l="1"/>
  <c r="C269" i="1"/>
  <c r="D347" i="1"/>
  <c r="B348" i="1"/>
  <c r="H269" i="1" l="1"/>
  <c r="F269" i="1"/>
  <c r="B349" i="1"/>
  <c r="D348" i="1"/>
  <c r="C270" i="1" l="1"/>
  <c r="F270" i="1" s="1"/>
  <c r="B350" i="1"/>
  <c r="D349" i="1"/>
  <c r="C271" i="1" l="1"/>
  <c r="F271" i="1" s="1"/>
  <c r="H270" i="1"/>
  <c r="D350" i="1"/>
  <c r="B351" i="1"/>
  <c r="C272" i="1" l="1"/>
  <c r="F272" i="1" s="1"/>
  <c r="H271" i="1"/>
  <c r="B352" i="1"/>
  <c r="D351" i="1"/>
  <c r="H272" i="1" l="1"/>
  <c r="C273" i="1"/>
  <c r="F273" i="1"/>
  <c r="B353" i="1"/>
  <c r="D352" i="1"/>
  <c r="C274" i="1" l="1"/>
  <c r="F274" i="1" s="1"/>
  <c r="H273" i="1"/>
  <c r="B354" i="1"/>
  <c r="D353" i="1"/>
  <c r="H274" i="1" l="1"/>
  <c r="C275" i="1"/>
  <c r="F275" i="1" s="1"/>
  <c r="B355" i="1"/>
  <c r="D354" i="1"/>
  <c r="H275" i="1" l="1"/>
  <c r="C276" i="1"/>
  <c r="F276" i="1" s="1"/>
  <c r="D355" i="1"/>
  <c r="B356" i="1"/>
  <c r="C277" i="1" l="1"/>
  <c r="F277" i="1" s="1"/>
  <c r="H276" i="1"/>
  <c r="D356" i="1"/>
  <c r="B357" i="1"/>
  <c r="C278" i="1" l="1"/>
  <c r="F278" i="1" s="1"/>
  <c r="H277" i="1"/>
  <c r="B358" i="1"/>
  <c r="D357" i="1"/>
  <c r="H278" i="1" l="1"/>
  <c r="C279" i="1"/>
  <c r="F279" i="1" s="1"/>
  <c r="D358" i="1"/>
  <c r="B359" i="1"/>
  <c r="H279" i="1" l="1"/>
  <c r="C280" i="1"/>
  <c r="F280" i="1" s="1"/>
  <c r="D359" i="1"/>
  <c r="B360" i="1"/>
  <c r="C281" i="1" l="1"/>
  <c r="H280" i="1"/>
  <c r="B361" i="1"/>
  <c r="D360" i="1"/>
  <c r="F281" i="1" l="1"/>
  <c r="H281" i="1"/>
  <c r="B362" i="1"/>
  <c r="D361" i="1"/>
  <c r="C282" i="1" l="1"/>
  <c r="F282" i="1" s="1"/>
  <c r="B363" i="1"/>
  <c r="D362" i="1"/>
  <c r="C283" i="1" l="1"/>
  <c r="F283" i="1" s="1"/>
  <c r="H282" i="1"/>
  <c r="B364" i="1"/>
  <c r="D363" i="1"/>
  <c r="C284" i="1" l="1"/>
  <c r="F284" i="1" s="1"/>
  <c r="H283" i="1"/>
  <c r="B365" i="1"/>
  <c r="D364" i="1"/>
  <c r="C285" i="1" l="1"/>
  <c r="F285" i="1" s="1"/>
  <c r="H284" i="1"/>
  <c r="B366" i="1"/>
  <c r="D365" i="1"/>
  <c r="H285" i="1" l="1"/>
  <c r="C286" i="1"/>
  <c r="B367" i="1"/>
  <c r="D366" i="1"/>
  <c r="H286" i="1" l="1"/>
  <c r="F286" i="1"/>
  <c r="D367" i="1"/>
  <c r="B368" i="1"/>
  <c r="C287" i="1" l="1"/>
  <c r="F287" i="1" s="1"/>
  <c r="B369" i="1"/>
  <c r="D368" i="1"/>
  <c r="C288" i="1" l="1"/>
  <c r="H287" i="1"/>
  <c r="D369" i="1"/>
  <c r="B370" i="1"/>
  <c r="H288" i="1" l="1"/>
  <c r="F288" i="1"/>
  <c r="D370" i="1"/>
  <c r="B371" i="1"/>
  <c r="C289" i="1" l="1"/>
  <c r="D371" i="1"/>
  <c r="B372" i="1"/>
  <c r="H289" i="1" l="1"/>
  <c r="F289" i="1"/>
  <c r="D372" i="1"/>
  <c r="B373" i="1"/>
  <c r="C290" i="1" l="1"/>
  <c r="F290" i="1" s="1"/>
  <c r="D373" i="1"/>
  <c r="B374" i="1"/>
  <c r="C291" i="1" l="1"/>
  <c r="F291" i="1" s="1"/>
  <c r="H290" i="1"/>
  <c r="D374" i="1"/>
  <c r="B375" i="1"/>
  <c r="H291" i="1" l="1"/>
  <c r="C292" i="1"/>
  <c r="F292" i="1"/>
  <c r="D375" i="1"/>
  <c r="B376" i="1"/>
  <c r="C293" i="1" l="1"/>
  <c r="H292" i="1"/>
  <c r="B377" i="1"/>
  <c r="D376" i="1"/>
  <c r="H293" i="1" l="1"/>
  <c r="F293" i="1"/>
  <c r="B378" i="1"/>
  <c r="D377" i="1"/>
  <c r="C294" i="1" l="1"/>
  <c r="F294" i="1" s="1"/>
  <c r="B379" i="1"/>
  <c r="D378" i="1"/>
  <c r="C295" i="1" l="1"/>
  <c r="F295" i="1" s="1"/>
  <c r="H294" i="1"/>
  <c r="D379" i="1"/>
  <c r="B380" i="1"/>
  <c r="H295" i="1" l="1"/>
  <c r="C296" i="1"/>
  <c r="B381" i="1"/>
  <c r="D380" i="1"/>
  <c r="H296" i="1" l="1"/>
  <c r="F296" i="1"/>
  <c r="B382" i="1"/>
  <c r="D381" i="1"/>
  <c r="C297" i="1" l="1"/>
  <c r="B383" i="1"/>
  <c r="D382" i="1"/>
  <c r="H297" i="1" l="1"/>
  <c r="F297" i="1"/>
  <c r="B384" i="1"/>
  <c r="D383" i="1"/>
  <c r="C298" i="1" l="1"/>
  <c r="D384" i="1"/>
  <c r="B385" i="1"/>
  <c r="F298" i="1" l="1"/>
  <c r="C299" i="1" s="1"/>
  <c r="H298" i="1"/>
  <c r="D385" i="1"/>
  <c r="B386" i="1"/>
  <c r="H299" i="1" l="1"/>
  <c r="F299" i="1"/>
  <c r="C300" i="1" s="1"/>
  <c r="B387" i="1"/>
  <c r="D386" i="1"/>
  <c r="H300" i="1" l="1"/>
  <c r="F300" i="1"/>
  <c r="D387" i="1"/>
  <c r="B388" i="1"/>
  <c r="C301" i="1" l="1"/>
  <c r="B389" i="1"/>
  <c r="D388" i="1"/>
  <c r="E301" i="1" l="1"/>
  <c r="F301" i="1"/>
  <c r="C302" i="1"/>
  <c r="D389" i="1"/>
  <c r="B390" i="1"/>
  <c r="F302" i="1" l="1"/>
  <c r="E302" i="1"/>
  <c r="C303" i="1"/>
  <c r="D390" i="1"/>
  <c r="B391" i="1"/>
  <c r="E303" i="1" l="1"/>
  <c r="F303" i="1"/>
  <c r="C304" i="1"/>
  <c r="D391" i="1"/>
  <c r="B392" i="1"/>
  <c r="F304" i="1" l="1"/>
  <c r="E304" i="1"/>
  <c r="B393" i="1"/>
  <c r="D392" i="1"/>
  <c r="C305" i="1" l="1"/>
  <c r="B394" i="1"/>
  <c r="D393" i="1"/>
  <c r="F305" i="1" l="1"/>
  <c r="E305" i="1"/>
  <c r="B395" i="1"/>
  <c r="D394" i="1"/>
  <c r="C306" i="1" l="1"/>
  <c r="B396" i="1"/>
  <c r="D395" i="1"/>
  <c r="F306" i="1" l="1"/>
  <c r="E306" i="1"/>
  <c r="C307" i="1"/>
  <c r="B397" i="1"/>
  <c r="D396" i="1"/>
  <c r="F307" i="1" l="1"/>
  <c r="E307" i="1"/>
  <c r="D397" i="1"/>
  <c r="B398" i="1"/>
  <c r="C308" i="1" l="1"/>
  <c r="B399" i="1"/>
  <c r="D398" i="1"/>
  <c r="F308" i="1" l="1"/>
  <c r="E308" i="1"/>
  <c r="B400" i="1"/>
  <c r="D399" i="1"/>
  <c r="C309" i="1" l="1"/>
  <c r="B401" i="1"/>
  <c r="D400" i="1"/>
  <c r="F309" i="1" l="1"/>
  <c r="E309" i="1"/>
  <c r="B402" i="1"/>
  <c r="D401" i="1"/>
  <c r="C310" i="1" l="1"/>
  <c r="D402" i="1"/>
  <c r="B403" i="1"/>
  <c r="F310" i="1" l="1"/>
  <c r="E310" i="1"/>
  <c r="D403" i="1"/>
  <c r="B404" i="1"/>
  <c r="C311" i="1" l="1"/>
  <c r="B405" i="1"/>
  <c r="D404" i="1"/>
  <c r="F311" i="1" l="1"/>
  <c r="E311" i="1"/>
  <c r="D405" i="1"/>
  <c r="B406" i="1"/>
  <c r="C312" i="1" l="1"/>
  <c r="D406" i="1"/>
  <c r="B407" i="1"/>
  <c r="F312" i="1" l="1"/>
  <c r="E312" i="1"/>
  <c r="D407" i="1"/>
  <c r="B408" i="1"/>
  <c r="C313" i="1" l="1"/>
  <c r="B409" i="1"/>
  <c r="D408" i="1"/>
  <c r="F313" i="1" l="1"/>
  <c r="E313" i="1"/>
  <c r="D409" i="1"/>
  <c r="B410" i="1"/>
  <c r="C314" i="1" l="1"/>
  <c r="B411" i="1"/>
  <c r="D410" i="1"/>
  <c r="G15" i="1" s="1"/>
  <c r="F314" i="1" l="1"/>
  <c r="E314" i="1"/>
  <c r="F411" i="1"/>
  <c r="B412" i="1"/>
  <c r="E411" i="1"/>
  <c r="D411" i="1"/>
  <c r="C411" i="1"/>
  <c r="C315" i="1" l="1"/>
  <c r="E412" i="1"/>
  <c r="B413" i="1"/>
  <c r="C412" i="1"/>
  <c r="D412" i="1"/>
  <c r="F412" i="1"/>
  <c r="F315" i="1" l="1"/>
  <c r="E315" i="1"/>
  <c r="C413" i="1"/>
  <c r="E413" i="1"/>
  <c r="B414" i="1"/>
  <c r="D413" i="1"/>
  <c r="F413" i="1"/>
  <c r="C316" i="1" l="1"/>
  <c r="D414" i="1"/>
  <c r="C414" i="1"/>
  <c r="B415" i="1"/>
  <c r="F414" i="1"/>
  <c r="E414" i="1"/>
  <c r="F316" i="1" l="1"/>
  <c r="E316" i="1"/>
  <c r="D415" i="1"/>
  <c r="E415" i="1"/>
  <c r="B416" i="1"/>
  <c r="F415" i="1"/>
  <c r="C415" i="1"/>
  <c r="C317" i="1" l="1"/>
  <c r="D416" i="1"/>
  <c r="B417" i="1"/>
  <c r="F416" i="1"/>
  <c r="C416" i="1"/>
  <c r="E416" i="1"/>
  <c r="F317" i="1" l="1"/>
  <c r="E317" i="1"/>
  <c r="C417" i="1"/>
  <c r="F417" i="1"/>
  <c r="E417" i="1"/>
  <c r="D417" i="1"/>
  <c r="B418" i="1"/>
  <c r="C318" i="1" l="1"/>
  <c r="D418" i="1"/>
  <c r="C418" i="1"/>
  <c r="E418" i="1"/>
  <c r="B419" i="1"/>
  <c r="F418" i="1"/>
  <c r="F318" i="1" l="1"/>
  <c r="E318" i="1"/>
  <c r="D419" i="1"/>
  <c r="F419" i="1"/>
  <c r="C419" i="1"/>
  <c r="E419" i="1"/>
  <c r="B420" i="1"/>
  <c r="C319" i="1" l="1"/>
  <c r="F319" i="1" s="1"/>
  <c r="D420" i="1"/>
  <c r="B421" i="1"/>
  <c r="F420" i="1"/>
  <c r="E420" i="1"/>
  <c r="C420" i="1"/>
  <c r="E319" i="1" l="1"/>
  <c r="C421" i="1"/>
  <c r="F421" i="1"/>
  <c r="E421" i="1"/>
  <c r="D421" i="1"/>
  <c r="B422" i="1"/>
  <c r="C320" i="1" l="1"/>
  <c r="F320" i="1" s="1"/>
  <c r="E422" i="1"/>
  <c r="C422" i="1"/>
  <c r="F422" i="1"/>
  <c r="D422" i="1"/>
  <c r="B423" i="1"/>
  <c r="E320" i="1" l="1"/>
  <c r="C423" i="1"/>
  <c r="B424" i="1"/>
  <c r="F423" i="1"/>
  <c r="E423" i="1"/>
  <c r="D423" i="1"/>
  <c r="C321" i="1" l="1"/>
  <c r="F321" i="1" s="1"/>
  <c r="F424" i="1"/>
  <c r="B425" i="1"/>
  <c r="D424" i="1"/>
  <c r="E424" i="1"/>
  <c r="C424" i="1"/>
  <c r="E321" i="1" l="1"/>
  <c r="C425" i="1"/>
  <c r="B426" i="1"/>
  <c r="F425" i="1"/>
  <c r="D425" i="1"/>
  <c r="E425" i="1"/>
  <c r="C322" i="1" l="1"/>
  <c r="F322" i="1" s="1"/>
  <c r="D426" i="1"/>
  <c r="B427" i="1"/>
  <c r="C426" i="1"/>
  <c r="F426" i="1"/>
  <c r="E426" i="1"/>
  <c r="E322" i="1" l="1"/>
  <c r="E427" i="1"/>
  <c r="B428" i="1"/>
  <c r="C427" i="1"/>
  <c r="D427" i="1"/>
  <c r="F427" i="1"/>
  <c r="C323" i="1" l="1"/>
  <c r="F323" i="1" s="1"/>
  <c r="F428" i="1"/>
  <c r="B429" i="1"/>
  <c r="E428" i="1"/>
  <c r="D428" i="1"/>
  <c r="C428" i="1"/>
  <c r="E323" i="1" l="1"/>
  <c r="F429" i="1"/>
  <c r="B430" i="1"/>
  <c r="E429" i="1"/>
  <c r="D429" i="1"/>
  <c r="C429" i="1"/>
  <c r="C324" i="1" l="1"/>
  <c r="F324" i="1" s="1"/>
  <c r="E430" i="1"/>
  <c r="C430" i="1"/>
  <c r="F430" i="1"/>
  <c r="D430" i="1"/>
  <c r="B431" i="1"/>
  <c r="E324" i="1" l="1"/>
  <c r="F431" i="1"/>
  <c r="C431" i="1"/>
  <c r="E431" i="1"/>
  <c r="D431" i="1"/>
  <c r="B432" i="1"/>
  <c r="C325" i="1" l="1"/>
  <c r="F325" i="1" s="1"/>
  <c r="E432" i="1"/>
  <c r="C432" i="1"/>
  <c r="B433" i="1"/>
  <c r="F432" i="1"/>
  <c r="D432" i="1"/>
  <c r="E325" i="1" l="1"/>
  <c r="C326" i="1" s="1"/>
  <c r="E433" i="1"/>
  <c r="B434" i="1"/>
  <c r="C433" i="1"/>
  <c r="F433" i="1"/>
  <c r="D433" i="1"/>
  <c r="F326" i="1" l="1"/>
  <c r="E326" i="1"/>
  <c r="C327" i="1"/>
  <c r="F327" i="1" s="1"/>
  <c r="C434" i="1"/>
  <c r="E434" i="1"/>
  <c r="D434" i="1"/>
  <c r="B435" i="1"/>
  <c r="F434" i="1"/>
  <c r="E327" i="1" l="1"/>
  <c r="D435" i="1"/>
  <c r="E435" i="1"/>
  <c r="B436" i="1"/>
  <c r="F435" i="1"/>
  <c r="C435" i="1"/>
  <c r="C328" i="1" l="1"/>
  <c r="F328" i="1" s="1"/>
  <c r="E436" i="1"/>
  <c r="D436" i="1"/>
  <c r="B437" i="1"/>
  <c r="F436" i="1"/>
  <c r="C436" i="1"/>
  <c r="E328" i="1" l="1"/>
  <c r="C329" i="1"/>
  <c r="F329" i="1" s="1"/>
  <c r="F437" i="1"/>
  <c r="B438" i="1"/>
  <c r="C437" i="1"/>
  <c r="D437" i="1"/>
  <c r="E437" i="1"/>
  <c r="E329" i="1" l="1"/>
  <c r="C330" i="1"/>
  <c r="F330" i="1" s="1"/>
  <c r="E438" i="1"/>
  <c r="F438" i="1"/>
  <c r="D438" i="1"/>
  <c r="C438" i="1"/>
  <c r="B439" i="1"/>
  <c r="E330" i="1" l="1"/>
  <c r="F439" i="1"/>
  <c r="D439" i="1"/>
  <c r="C439" i="1"/>
  <c r="E439" i="1"/>
  <c r="B440" i="1"/>
  <c r="C331" i="1" l="1"/>
  <c r="F331" i="1" s="1"/>
  <c r="E440" i="1"/>
  <c r="D440" i="1"/>
  <c r="B441" i="1"/>
  <c r="F440" i="1"/>
  <c r="C440" i="1"/>
  <c r="E331" i="1" l="1"/>
  <c r="E441" i="1"/>
  <c r="B442" i="1"/>
  <c r="D441" i="1"/>
  <c r="C441" i="1"/>
  <c r="F441" i="1"/>
  <c r="C332" i="1" l="1"/>
  <c r="F332" i="1" s="1"/>
  <c r="C442" i="1"/>
  <c r="E442" i="1"/>
  <c r="F442" i="1"/>
  <c r="B443" i="1"/>
  <c r="D442" i="1"/>
  <c r="E332" i="1" l="1"/>
  <c r="E443" i="1"/>
  <c r="D443" i="1"/>
  <c r="B444" i="1"/>
  <c r="F443" i="1"/>
  <c r="C443" i="1"/>
  <c r="C333" i="1" l="1"/>
  <c r="F333" i="1" s="1"/>
  <c r="E444" i="1"/>
  <c r="D444" i="1"/>
  <c r="B445" i="1"/>
  <c r="F444" i="1"/>
  <c r="C444" i="1"/>
  <c r="E333" i="1" l="1"/>
  <c r="E445" i="1"/>
  <c r="B446" i="1"/>
  <c r="D445" i="1"/>
  <c r="C445" i="1"/>
  <c r="F445" i="1"/>
  <c r="C334" i="1" l="1"/>
  <c r="F334" i="1" s="1"/>
  <c r="B447" i="1"/>
  <c r="C446" i="1"/>
  <c r="D446" i="1"/>
  <c r="F446" i="1"/>
  <c r="E446" i="1"/>
  <c r="E334" i="1" l="1"/>
  <c r="C335" i="1" s="1"/>
  <c r="F335" i="1" s="1"/>
  <c r="E447" i="1"/>
  <c r="D447" i="1"/>
  <c r="F447" i="1"/>
  <c r="C447" i="1"/>
  <c r="B448" i="1"/>
  <c r="E335" i="1" l="1"/>
  <c r="E448" i="1"/>
  <c r="C448" i="1"/>
  <c r="B449" i="1"/>
  <c r="F448" i="1"/>
  <c r="D448" i="1"/>
  <c r="C336" i="1" l="1"/>
  <c r="F336" i="1" s="1"/>
  <c r="C449" i="1"/>
  <c r="B450" i="1"/>
  <c r="D449" i="1"/>
  <c r="E449" i="1"/>
  <c r="F449" i="1"/>
  <c r="E336" i="1" l="1"/>
  <c r="F450" i="1"/>
  <c r="C450" i="1"/>
  <c r="E450" i="1"/>
  <c r="B451" i="1"/>
  <c r="D450" i="1"/>
  <c r="C337" i="1" l="1"/>
  <c r="F337" i="1" s="1"/>
  <c r="F451" i="1"/>
  <c r="D451" i="1"/>
  <c r="B452" i="1"/>
  <c r="C451" i="1"/>
  <c r="E451" i="1"/>
  <c r="E337" i="1" l="1"/>
  <c r="C452" i="1"/>
  <c r="E452" i="1"/>
  <c r="B453" i="1"/>
  <c r="F452" i="1"/>
  <c r="D452" i="1"/>
  <c r="C338" i="1" l="1"/>
  <c r="F338" i="1" s="1"/>
  <c r="E453" i="1"/>
  <c r="B454" i="1"/>
  <c r="C453" i="1"/>
  <c r="D453" i="1"/>
  <c r="F453" i="1"/>
  <c r="E338" i="1" l="1"/>
  <c r="D454" i="1"/>
  <c r="E454" i="1"/>
  <c r="C454" i="1"/>
  <c r="F454" i="1"/>
  <c r="B455" i="1"/>
  <c r="C339" i="1" l="1"/>
  <c r="F339" i="1" s="1"/>
  <c r="D455" i="1"/>
  <c r="C455" i="1"/>
  <c r="E455" i="1"/>
  <c r="F455" i="1"/>
  <c r="B456" i="1"/>
  <c r="E339" i="1" l="1"/>
  <c r="E456" i="1"/>
  <c r="C456" i="1"/>
  <c r="B457" i="1"/>
  <c r="D456" i="1"/>
  <c r="F456" i="1"/>
  <c r="C340" i="1" l="1"/>
  <c r="F340" i="1" s="1"/>
  <c r="E457" i="1"/>
  <c r="B458" i="1"/>
  <c r="C457" i="1"/>
  <c r="F457" i="1"/>
  <c r="D457" i="1"/>
  <c r="E340" i="1" l="1"/>
  <c r="C458" i="1"/>
  <c r="E458" i="1"/>
  <c r="F458" i="1"/>
  <c r="B459" i="1"/>
  <c r="D458" i="1"/>
  <c r="C341" i="1" l="1"/>
  <c r="F341" i="1" s="1"/>
  <c r="E459" i="1"/>
  <c r="C459" i="1"/>
  <c r="B460" i="1"/>
  <c r="D459" i="1"/>
  <c r="F459" i="1"/>
  <c r="E341" i="1" l="1"/>
  <c r="C460" i="1"/>
  <c r="E460" i="1"/>
  <c r="B461" i="1"/>
  <c r="D460" i="1"/>
  <c r="F460" i="1"/>
  <c r="C342" i="1" l="1"/>
  <c r="F342" i="1" s="1"/>
  <c r="D461" i="1"/>
  <c r="B462" i="1"/>
  <c r="E461" i="1"/>
  <c r="F461" i="1"/>
  <c r="C461" i="1"/>
  <c r="E342" i="1" l="1"/>
  <c r="B463" i="1"/>
  <c r="F462" i="1"/>
  <c r="D462" i="1"/>
  <c r="C462" i="1"/>
  <c r="E462" i="1"/>
  <c r="C343" i="1" l="1"/>
  <c r="F343" i="1" s="1"/>
  <c r="D463" i="1"/>
  <c r="E463" i="1"/>
  <c r="C463" i="1"/>
  <c r="F463" i="1"/>
  <c r="B464" i="1"/>
  <c r="E343" i="1" l="1"/>
  <c r="F464" i="1"/>
  <c r="D464" i="1"/>
  <c r="B465" i="1"/>
  <c r="E464" i="1"/>
  <c r="C464" i="1"/>
  <c r="C344" i="1" l="1"/>
  <c r="F344" i="1" s="1"/>
  <c r="F465" i="1"/>
  <c r="B466" i="1"/>
  <c r="C465" i="1"/>
  <c r="E465" i="1"/>
  <c r="D465" i="1"/>
  <c r="E344" i="1" l="1"/>
  <c r="C466" i="1"/>
  <c r="F466" i="1"/>
  <c r="D466" i="1"/>
  <c r="B467" i="1"/>
  <c r="E466" i="1"/>
  <c r="C345" i="1" l="1"/>
  <c r="F345" i="1" s="1"/>
  <c r="D467" i="1"/>
  <c r="C467" i="1"/>
  <c r="B468" i="1"/>
  <c r="F467" i="1"/>
  <c r="E467" i="1"/>
  <c r="E345" i="1" l="1"/>
  <c r="C468" i="1"/>
  <c r="F468" i="1"/>
  <c r="B469" i="1"/>
  <c r="E468" i="1"/>
  <c r="D468" i="1"/>
  <c r="C346" i="1" l="1"/>
  <c r="F346" i="1" s="1"/>
  <c r="F469" i="1"/>
  <c r="B470" i="1"/>
  <c r="E469" i="1"/>
  <c r="D469" i="1"/>
  <c r="C469" i="1"/>
  <c r="E346" i="1" l="1"/>
  <c r="B471" i="1"/>
  <c r="E470" i="1"/>
  <c r="F470" i="1"/>
  <c r="D470" i="1"/>
  <c r="C470" i="1"/>
  <c r="C347" i="1" l="1"/>
  <c r="F347" i="1" s="1"/>
  <c r="E471" i="1"/>
  <c r="F471" i="1"/>
  <c r="C471" i="1"/>
  <c r="D471" i="1"/>
  <c r="B472" i="1"/>
  <c r="E347" i="1" l="1"/>
  <c r="F472" i="1"/>
  <c r="E472" i="1"/>
  <c r="B473" i="1"/>
  <c r="C472" i="1"/>
  <c r="D472" i="1"/>
  <c r="C348" i="1" l="1"/>
  <c r="F348" i="1" s="1"/>
  <c r="E473" i="1"/>
  <c r="B474" i="1"/>
  <c r="D473" i="1"/>
  <c r="F473" i="1"/>
  <c r="C473" i="1"/>
  <c r="E348" i="1" l="1"/>
  <c r="E474" i="1"/>
  <c r="F474" i="1"/>
  <c r="D474" i="1"/>
  <c r="B475" i="1"/>
  <c r="C474" i="1"/>
  <c r="C349" i="1" l="1"/>
  <c r="F349" i="1" s="1"/>
  <c r="D475" i="1"/>
  <c r="E475" i="1"/>
  <c r="B476" i="1"/>
  <c r="F475" i="1"/>
  <c r="C475" i="1"/>
  <c r="E349" i="1" l="1"/>
  <c r="E476" i="1"/>
  <c r="D476" i="1"/>
  <c r="B477" i="1"/>
  <c r="F476" i="1"/>
  <c r="C476" i="1"/>
  <c r="C350" i="1" l="1"/>
  <c r="F350" i="1" s="1"/>
  <c r="F477" i="1"/>
  <c r="B478" i="1"/>
  <c r="D477" i="1"/>
  <c r="C477" i="1"/>
  <c r="E477" i="1"/>
  <c r="E350" i="1" l="1"/>
  <c r="B479" i="1"/>
  <c r="E478" i="1"/>
  <c r="C478" i="1"/>
  <c r="F478" i="1"/>
  <c r="D478" i="1"/>
  <c r="C351" i="1" l="1"/>
  <c r="F351" i="1" s="1"/>
  <c r="F479" i="1"/>
  <c r="D479" i="1"/>
  <c r="E479" i="1"/>
  <c r="C479" i="1"/>
  <c r="B480" i="1"/>
  <c r="E351" i="1" l="1"/>
  <c r="C480" i="1"/>
  <c r="F480" i="1"/>
  <c r="B481" i="1"/>
  <c r="E480" i="1"/>
  <c r="D480" i="1"/>
  <c r="C352" i="1" l="1"/>
  <c r="F352" i="1" s="1"/>
  <c r="C481" i="1"/>
  <c r="B482" i="1"/>
  <c r="F481" i="1"/>
  <c r="E481" i="1"/>
  <c r="D481" i="1"/>
  <c r="E352" i="1" l="1"/>
  <c r="C482" i="1"/>
  <c r="E482" i="1"/>
  <c r="F482" i="1"/>
  <c r="B483" i="1"/>
  <c r="D482" i="1"/>
  <c r="C353" i="1" l="1"/>
  <c r="F353" i="1" s="1"/>
  <c r="D483" i="1"/>
  <c r="C483" i="1"/>
  <c r="B484" i="1"/>
  <c r="E483" i="1"/>
  <c r="F483" i="1"/>
  <c r="E353" i="1" l="1"/>
  <c r="C354" i="1" s="1"/>
  <c r="E484" i="1"/>
  <c r="D484" i="1"/>
  <c r="B485" i="1"/>
  <c r="F484" i="1"/>
  <c r="C484" i="1"/>
  <c r="F354" i="1" l="1"/>
  <c r="E354" i="1"/>
  <c r="C355" i="1"/>
  <c r="F355" i="1" s="1"/>
  <c r="C485" i="1"/>
  <c r="B486" i="1"/>
  <c r="D485" i="1"/>
  <c r="F485" i="1"/>
  <c r="E485" i="1"/>
  <c r="E355" i="1" l="1"/>
  <c r="C486" i="1"/>
  <c r="E486" i="1"/>
  <c r="D486" i="1"/>
  <c r="F486" i="1"/>
  <c r="B487" i="1"/>
  <c r="C356" i="1" l="1"/>
  <c r="F356" i="1" s="1"/>
  <c r="F487" i="1"/>
  <c r="E487" i="1"/>
  <c r="C487" i="1"/>
  <c r="D487" i="1"/>
  <c r="B488" i="1"/>
  <c r="E356" i="1" l="1"/>
  <c r="D488" i="1"/>
  <c r="E488" i="1"/>
  <c r="B489" i="1"/>
  <c r="C488" i="1"/>
  <c r="F488" i="1"/>
  <c r="C357" i="1" l="1"/>
  <c r="F357" i="1" s="1"/>
  <c r="C489" i="1"/>
  <c r="B490" i="1"/>
  <c r="D489" i="1"/>
  <c r="E489" i="1"/>
  <c r="F489" i="1"/>
  <c r="E357" i="1" l="1"/>
  <c r="C490" i="1"/>
  <c r="F490" i="1"/>
  <c r="D490" i="1"/>
  <c r="E490" i="1"/>
  <c r="B491" i="1"/>
  <c r="C358" i="1" l="1"/>
  <c r="F358" i="1" s="1"/>
  <c r="F491" i="1"/>
  <c r="D491" i="1"/>
  <c r="C491" i="1"/>
  <c r="B492" i="1"/>
  <c r="E491" i="1"/>
  <c r="E358" i="1" l="1"/>
  <c r="E492" i="1"/>
  <c r="B493" i="1"/>
  <c r="F492" i="1"/>
  <c r="D492" i="1"/>
  <c r="C492" i="1"/>
  <c r="C359" i="1" l="1"/>
  <c r="F359" i="1" s="1"/>
  <c r="D493" i="1"/>
  <c r="C493" i="1"/>
  <c r="B494" i="1"/>
  <c r="F493" i="1"/>
  <c r="E493" i="1"/>
  <c r="E359" i="1" l="1"/>
  <c r="F494" i="1"/>
  <c r="B495" i="1"/>
  <c r="D494" i="1"/>
  <c r="E494" i="1"/>
  <c r="C494" i="1"/>
  <c r="C360" i="1" l="1"/>
  <c r="F360" i="1" s="1"/>
  <c r="E495" i="1"/>
  <c r="C495" i="1"/>
  <c r="B496" i="1"/>
  <c r="F495" i="1"/>
  <c r="D495" i="1"/>
  <c r="E360" i="1" l="1"/>
  <c r="C496" i="1"/>
  <c r="B497" i="1"/>
  <c r="E496" i="1"/>
  <c r="F496" i="1"/>
  <c r="D496" i="1"/>
  <c r="C361" i="1" l="1"/>
  <c r="F361" i="1" s="1"/>
  <c r="D497" i="1"/>
  <c r="B498" i="1"/>
  <c r="C497" i="1"/>
  <c r="F497" i="1"/>
  <c r="E497" i="1"/>
  <c r="E361" i="1" l="1"/>
  <c r="E498" i="1"/>
  <c r="B499" i="1"/>
  <c r="D498" i="1"/>
  <c r="F498" i="1"/>
  <c r="C498" i="1"/>
  <c r="C362" i="1" l="1"/>
  <c r="F362" i="1" s="1"/>
  <c r="C499" i="1"/>
  <c r="B500" i="1"/>
  <c r="D499" i="1"/>
  <c r="F499" i="1"/>
  <c r="E499" i="1"/>
  <c r="E362" i="1" l="1"/>
  <c r="C363" i="1" s="1"/>
  <c r="F363" i="1" s="1"/>
  <c r="D500" i="1"/>
  <c r="B501" i="1"/>
  <c r="C500" i="1"/>
  <c r="E500" i="1"/>
  <c r="F500" i="1"/>
  <c r="E363" i="1" l="1"/>
  <c r="D501" i="1"/>
  <c r="E501" i="1"/>
  <c r="F501" i="1"/>
  <c r="C501" i="1"/>
  <c r="B502" i="1"/>
  <c r="C364" i="1" l="1"/>
  <c r="F364" i="1" s="1"/>
  <c r="D502" i="1"/>
  <c r="C502" i="1"/>
  <c r="E502" i="1"/>
  <c r="B503" i="1"/>
  <c r="F502" i="1"/>
  <c r="E364" i="1" l="1"/>
  <c r="E503" i="1"/>
  <c r="D503" i="1"/>
  <c r="F503" i="1"/>
  <c r="C503" i="1"/>
  <c r="B504" i="1"/>
  <c r="C365" i="1" l="1"/>
  <c r="F365" i="1" s="1"/>
  <c r="E504" i="1"/>
  <c r="B505" i="1"/>
  <c r="D504" i="1"/>
  <c r="C504" i="1"/>
  <c r="F504" i="1"/>
  <c r="E365" i="1" l="1"/>
  <c r="D505" i="1"/>
  <c r="E505" i="1"/>
  <c r="F505" i="1"/>
  <c r="C505" i="1"/>
  <c r="B506" i="1"/>
  <c r="C366" i="1" l="1"/>
  <c r="F366" i="1" s="1"/>
  <c r="D506" i="1"/>
  <c r="C506" i="1"/>
  <c r="F506" i="1"/>
  <c r="B507" i="1"/>
  <c r="E506" i="1"/>
  <c r="E366" i="1" l="1"/>
  <c r="D507" i="1"/>
  <c r="C507" i="1"/>
  <c r="E507" i="1"/>
  <c r="F507" i="1"/>
  <c r="B508" i="1"/>
  <c r="C367" i="1" l="1"/>
  <c r="F367" i="1" s="1"/>
  <c r="F508" i="1"/>
  <c r="B509" i="1"/>
  <c r="C508" i="1"/>
  <c r="E508" i="1"/>
  <c r="D508" i="1"/>
  <c r="E367" i="1" l="1"/>
  <c r="E509" i="1"/>
  <c r="C509" i="1"/>
  <c r="B510" i="1"/>
  <c r="F509" i="1"/>
  <c r="D509" i="1"/>
  <c r="C368" i="1" l="1"/>
  <c r="F368" i="1" s="1"/>
  <c r="E510" i="1"/>
  <c r="B511" i="1"/>
  <c r="C510" i="1"/>
  <c r="D510" i="1"/>
  <c r="F510" i="1"/>
  <c r="E368" i="1" l="1"/>
  <c r="F511" i="1"/>
  <c r="D511" i="1"/>
  <c r="B512" i="1"/>
  <c r="E511" i="1"/>
  <c r="C511" i="1"/>
  <c r="C369" i="1" l="1"/>
  <c r="F369" i="1" s="1"/>
  <c r="F512" i="1"/>
  <c r="B513" i="1"/>
  <c r="C512" i="1"/>
  <c r="D512" i="1"/>
  <c r="E512" i="1"/>
  <c r="E369" i="1" l="1"/>
  <c r="C513" i="1"/>
  <c r="B514" i="1"/>
  <c r="E513" i="1"/>
  <c r="D513" i="1"/>
  <c r="F513" i="1"/>
  <c r="C370" i="1" l="1"/>
  <c r="F370" i="1" s="1"/>
  <c r="D514" i="1"/>
  <c r="B515" i="1"/>
  <c r="C514" i="1"/>
  <c r="E514" i="1"/>
  <c r="F514" i="1"/>
  <c r="E370" i="1" l="1"/>
  <c r="E515" i="1"/>
  <c r="B516" i="1"/>
  <c r="C515" i="1"/>
  <c r="D515" i="1"/>
  <c r="F515" i="1"/>
  <c r="C371" i="1" l="1"/>
  <c r="F371" i="1" s="1"/>
  <c r="C516" i="1"/>
  <c r="B517" i="1"/>
  <c r="E516" i="1"/>
  <c r="D516" i="1"/>
  <c r="F516" i="1"/>
  <c r="E371" i="1" l="1"/>
  <c r="F517" i="1"/>
  <c r="C517" i="1"/>
  <c r="E517" i="1"/>
  <c r="D517" i="1"/>
  <c r="B518" i="1"/>
  <c r="C372" i="1" l="1"/>
  <c r="F372" i="1" s="1"/>
  <c r="E518" i="1"/>
  <c r="D518" i="1"/>
  <c r="C518" i="1"/>
  <c r="B519" i="1"/>
  <c r="F518" i="1"/>
  <c r="E372" i="1" l="1"/>
  <c r="C373" i="1" s="1"/>
  <c r="F373" i="1" s="1"/>
  <c r="C519" i="1"/>
  <c r="F519" i="1"/>
  <c r="E519" i="1"/>
  <c r="D519" i="1"/>
  <c r="B520" i="1"/>
  <c r="E373" i="1" l="1"/>
  <c r="C374" i="1" s="1"/>
  <c r="F374" i="1" s="1"/>
  <c r="F520" i="1"/>
  <c r="B521" i="1"/>
  <c r="E520" i="1"/>
  <c r="D520" i="1"/>
  <c r="C520" i="1"/>
  <c r="E374" i="1" l="1"/>
  <c r="C375" i="1" s="1"/>
  <c r="F375" i="1" s="1"/>
  <c r="D521" i="1"/>
  <c r="E521" i="1"/>
  <c r="F521" i="1"/>
  <c r="C521" i="1"/>
  <c r="B522" i="1"/>
  <c r="E375" i="1" l="1"/>
  <c r="C376" i="1" s="1"/>
  <c r="F376" i="1" s="1"/>
  <c r="F522" i="1"/>
  <c r="C522" i="1"/>
  <c r="E522" i="1"/>
  <c r="B523" i="1"/>
  <c r="D522" i="1"/>
  <c r="E376" i="1" l="1"/>
  <c r="D523" i="1"/>
  <c r="F523" i="1"/>
  <c r="B524" i="1"/>
  <c r="C523" i="1"/>
  <c r="E523" i="1"/>
  <c r="C377" i="1" l="1"/>
  <c r="F377" i="1" s="1"/>
  <c r="D524" i="1"/>
  <c r="B525" i="1"/>
  <c r="C524" i="1"/>
  <c r="F524" i="1"/>
  <c r="E524" i="1"/>
  <c r="E377" i="1" l="1"/>
  <c r="C525" i="1"/>
  <c r="B526" i="1"/>
  <c r="D525" i="1"/>
  <c r="F525" i="1"/>
  <c r="E525" i="1"/>
  <c r="C378" i="1" l="1"/>
  <c r="F378" i="1" s="1"/>
  <c r="D526" i="1"/>
  <c r="C526" i="1"/>
  <c r="B527" i="1"/>
  <c r="E526" i="1"/>
  <c r="F526" i="1"/>
  <c r="E378" i="1" l="1"/>
  <c r="C527" i="1"/>
  <c r="B528" i="1"/>
  <c r="E527" i="1"/>
  <c r="D527" i="1"/>
  <c r="F527" i="1"/>
  <c r="C379" i="1" l="1"/>
  <c r="F379" i="1" s="1"/>
  <c r="D528" i="1"/>
  <c r="B529" i="1"/>
  <c r="E528" i="1"/>
  <c r="F528" i="1"/>
  <c r="C528" i="1"/>
  <c r="E379" i="1" l="1"/>
  <c r="D529" i="1"/>
  <c r="F529" i="1"/>
  <c r="C529" i="1"/>
  <c r="B530" i="1"/>
  <c r="E529" i="1"/>
  <c r="C380" i="1" l="1"/>
  <c r="F380" i="1" s="1"/>
  <c r="E530" i="1"/>
  <c r="C530" i="1"/>
  <c r="B531" i="1"/>
  <c r="D530" i="1"/>
  <c r="F530" i="1"/>
  <c r="E380" i="1" l="1"/>
  <c r="D531" i="1"/>
  <c r="F531" i="1"/>
  <c r="E531" i="1"/>
  <c r="C531" i="1"/>
  <c r="B532" i="1"/>
  <c r="C381" i="1" l="1"/>
  <c r="F381" i="1" s="1"/>
  <c r="E532" i="1"/>
  <c r="B533" i="1"/>
  <c r="D532" i="1"/>
  <c r="F532" i="1"/>
  <c r="C532" i="1"/>
  <c r="E381" i="1" l="1"/>
  <c r="F533" i="1"/>
  <c r="D533" i="1"/>
  <c r="B534" i="1"/>
  <c r="E533" i="1"/>
  <c r="C533" i="1"/>
  <c r="C382" i="1" l="1"/>
  <c r="F382" i="1" s="1"/>
  <c r="D534" i="1"/>
  <c r="C534" i="1"/>
  <c r="F534" i="1"/>
  <c r="E534" i="1"/>
  <c r="B535" i="1"/>
  <c r="E382" i="1" l="1"/>
  <c r="C535" i="1"/>
  <c r="D535" i="1"/>
  <c r="F535" i="1"/>
  <c r="E535" i="1"/>
  <c r="B536" i="1"/>
  <c r="C383" i="1" l="1"/>
  <c r="F383" i="1" s="1"/>
  <c r="F536" i="1"/>
  <c r="B537" i="1"/>
  <c r="D536" i="1"/>
  <c r="E536" i="1"/>
  <c r="C536" i="1"/>
  <c r="E383" i="1" l="1"/>
  <c r="C537" i="1"/>
  <c r="F537" i="1"/>
  <c r="D537" i="1"/>
  <c r="E537" i="1"/>
  <c r="B538" i="1"/>
  <c r="C384" i="1" l="1"/>
  <c r="F384" i="1" s="1"/>
  <c r="E538" i="1"/>
  <c r="F538" i="1"/>
  <c r="C538" i="1"/>
  <c r="B539" i="1"/>
  <c r="D538" i="1"/>
  <c r="E384" i="1" l="1"/>
  <c r="C539" i="1"/>
  <c r="E539" i="1"/>
  <c r="D539" i="1"/>
  <c r="B540" i="1"/>
  <c r="F539" i="1"/>
  <c r="C385" i="1" l="1"/>
  <c r="F385" i="1" s="1"/>
  <c r="F540" i="1"/>
  <c r="B541" i="1"/>
  <c r="D540" i="1"/>
  <c r="E540" i="1"/>
  <c r="C540" i="1"/>
  <c r="E385" i="1" l="1"/>
  <c r="E541" i="1"/>
  <c r="B542" i="1"/>
  <c r="F541" i="1"/>
  <c r="D541" i="1"/>
  <c r="C541" i="1"/>
  <c r="C386" i="1" l="1"/>
  <c r="F386" i="1" s="1"/>
  <c r="F542" i="1"/>
  <c r="C542" i="1"/>
  <c r="E542" i="1"/>
  <c r="B543" i="1"/>
  <c r="D542" i="1"/>
  <c r="E386" i="1" l="1"/>
  <c r="C387" i="1" s="1"/>
  <c r="F387" i="1" s="1"/>
  <c r="E543" i="1"/>
  <c r="B544" i="1"/>
  <c r="D543" i="1"/>
  <c r="C543" i="1"/>
  <c r="F543" i="1"/>
  <c r="E387" i="1" l="1"/>
  <c r="C388" i="1" s="1"/>
  <c r="F388" i="1" s="1"/>
  <c r="F544" i="1"/>
  <c r="B545" i="1"/>
  <c r="D544" i="1"/>
  <c r="E544" i="1"/>
  <c r="C544" i="1"/>
  <c r="E388" i="1" l="1"/>
  <c r="C545" i="1"/>
  <c r="D545" i="1"/>
  <c r="F545" i="1"/>
  <c r="B546" i="1"/>
  <c r="E545" i="1"/>
  <c r="C389" i="1" l="1"/>
  <c r="F389" i="1" s="1"/>
  <c r="C546" i="1"/>
  <c r="D546" i="1"/>
  <c r="E546" i="1"/>
  <c r="B547" i="1"/>
  <c r="F546" i="1"/>
  <c r="E389" i="1" l="1"/>
  <c r="C547" i="1"/>
  <c r="D547" i="1"/>
  <c r="B548" i="1"/>
  <c r="F547" i="1"/>
  <c r="E547" i="1"/>
  <c r="C390" i="1" l="1"/>
  <c r="F390" i="1" s="1"/>
  <c r="C548" i="1"/>
  <c r="B549" i="1"/>
  <c r="F548" i="1"/>
  <c r="E548" i="1"/>
  <c r="D548" i="1"/>
  <c r="E390" i="1" l="1"/>
  <c r="F549" i="1"/>
  <c r="D549" i="1"/>
  <c r="C549" i="1"/>
  <c r="B550" i="1"/>
  <c r="E549" i="1"/>
  <c r="C391" i="1" l="1"/>
  <c r="F391" i="1" s="1"/>
  <c r="C550" i="1"/>
  <c r="E550" i="1"/>
  <c r="D550" i="1"/>
  <c r="F550" i="1"/>
  <c r="B551" i="1"/>
  <c r="E391" i="1" l="1"/>
  <c r="F551" i="1"/>
  <c r="C551" i="1"/>
  <c r="E551" i="1"/>
  <c r="D551" i="1"/>
  <c r="B552" i="1"/>
  <c r="C392" i="1" l="1"/>
  <c r="F392" i="1" s="1"/>
  <c r="E552" i="1"/>
  <c r="B553" i="1"/>
  <c r="C552" i="1"/>
  <c r="D552" i="1"/>
  <c r="F552" i="1"/>
  <c r="E392" i="1" l="1"/>
  <c r="C393" i="1" s="1"/>
  <c r="F393" i="1" s="1"/>
  <c r="C553" i="1"/>
  <c r="E553" i="1"/>
  <c r="B554" i="1"/>
  <c r="F553" i="1"/>
  <c r="D553" i="1"/>
  <c r="E393" i="1" l="1"/>
  <c r="D554" i="1"/>
  <c r="E554" i="1"/>
  <c r="F554" i="1"/>
  <c r="C554" i="1"/>
  <c r="B555" i="1"/>
  <c r="C394" i="1" l="1"/>
  <c r="F394" i="1" s="1"/>
  <c r="C555" i="1"/>
  <c r="F555" i="1"/>
  <c r="E555" i="1"/>
  <c r="D555" i="1"/>
  <c r="B556" i="1"/>
  <c r="E394" i="1" l="1"/>
  <c r="F556" i="1"/>
  <c r="B557" i="1"/>
  <c r="E556" i="1"/>
  <c r="C556" i="1"/>
  <c r="D556" i="1"/>
  <c r="C395" i="1" l="1"/>
  <c r="F395" i="1" s="1"/>
  <c r="C557" i="1"/>
  <c r="B558" i="1"/>
  <c r="F557" i="1"/>
  <c r="D557" i="1"/>
  <c r="E557" i="1"/>
  <c r="E395" i="1" l="1"/>
  <c r="E558" i="1"/>
  <c r="C558" i="1"/>
  <c r="D558" i="1"/>
  <c r="F558" i="1"/>
  <c r="B559" i="1"/>
  <c r="E396" i="1" l="1"/>
  <c r="C396" i="1"/>
  <c r="F396" i="1" s="1"/>
  <c r="E559" i="1"/>
  <c r="B560" i="1"/>
  <c r="F559" i="1"/>
  <c r="D559" i="1"/>
  <c r="C559" i="1"/>
  <c r="C397" i="1" l="1"/>
  <c r="F397" i="1" s="1"/>
  <c r="D560" i="1"/>
  <c r="B561" i="1"/>
  <c r="F560" i="1"/>
  <c r="E560" i="1"/>
  <c r="C560" i="1"/>
  <c r="E397" i="1" l="1"/>
  <c r="C398" i="1" s="1"/>
  <c r="F398" i="1" s="1"/>
  <c r="E561" i="1"/>
  <c r="C561" i="1"/>
  <c r="D561" i="1"/>
  <c r="F561" i="1"/>
  <c r="B562" i="1"/>
  <c r="E398" i="1" l="1"/>
  <c r="E562" i="1"/>
  <c r="D562" i="1"/>
  <c r="C562" i="1"/>
  <c r="F562" i="1"/>
  <c r="B563" i="1"/>
  <c r="C399" i="1" l="1"/>
  <c r="F399" i="1" s="1"/>
  <c r="C563" i="1"/>
  <c r="E563" i="1"/>
  <c r="D563" i="1"/>
  <c r="B564" i="1"/>
  <c r="F563" i="1"/>
  <c r="E399" i="1" l="1"/>
  <c r="C564" i="1"/>
  <c r="B565" i="1"/>
  <c r="F564" i="1"/>
  <c r="D564" i="1"/>
  <c r="E564" i="1"/>
  <c r="C400" i="1" l="1"/>
  <c r="F400" i="1" s="1"/>
  <c r="C565" i="1"/>
  <c r="D565" i="1"/>
  <c r="F565" i="1"/>
  <c r="B566" i="1"/>
  <c r="E565" i="1"/>
  <c r="E400" i="1" l="1"/>
  <c r="E566" i="1"/>
  <c r="C566" i="1"/>
  <c r="D566" i="1"/>
  <c r="B567" i="1"/>
  <c r="F566" i="1"/>
  <c r="C401" i="1" l="1"/>
  <c r="F401" i="1" s="1"/>
  <c r="C567" i="1"/>
  <c r="D567" i="1"/>
  <c r="B568" i="1"/>
  <c r="F567" i="1"/>
  <c r="E567" i="1"/>
  <c r="E401" i="1" l="1"/>
  <c r="C402" i="1"/>
  <c r="F402" i="1" s="1"/>
  <c r="F568" i="1"/>
  <c r="B569" i="1"/>
  <c r="C568" i="1"/>
  <c r="D568" i="1"/>
  <c r="E568" i="1"/>
  <c r="E402" i="1" l="1"/>
  <c r="D569" i="1"/>
  <c r="C569" i="1"/>
  <c r="E569" i="1"/>
  <c r="B570" i="1"/>
  <c r="F569" i="1"/>
  <c r="E403" i="1" l="1"/>
  <c r="C403" i="1"/>
  <c r="F403" i="1" s="1"/>
  <c r="C404" i="1"/>
  <c r="F404" i="1" s="1"/>
  <c r="C570" i="1"/>
  <c r="E570" i="1"/>
  <c r="B571" i="1"/>
  <c r="D570" i="1"/>
  <c r="F570" i="1"/>
  <c r="E404" i="1" l="1"/>
  <c r="E571" i="1"/>
  <c r="F571" i="1"/>
  <c r="C571" i="1"/>
  <c r="D571" i="1"/>
  <c r="B572" i="1"/>
  <c r="C405" i="1" l="1"/>
  <c r="F405" i="1" s="1"/>
  <c r="D572" i="1"/>
  <c r="B573" i="1"/>
  <c r="E572" i="1"/>
  <c r="C572" i="1"/>
  <c r="F572" i="1"/>
  <c r="E405" i="1" l="1"/>
  <c r="D573" i="1"/>
  <c r="B574" i="1"/>
  <c r="E573" i="1"/>
  <c r="C573" i="1"/>
  <c r="F573" i="1"/>
  <c r="C406" i="1" l="1"/>
  <c r="F406" i="1" s="1"/>
  <c r="C574" i="1"/>
  <c r="F574" i="1"/>
  <c r="D574" i="1"/>
  <c r="E574" i="1"/>
  <c r="B575" i="1"/>
  <c r="E406" i="1" l="1"/>
  <c r="D575" i="1"/>
  <c r="B576" i="1"/>
  <c r="C575" i="1"/>
  <c r="F575" i="1"/>
  <c r="E575" i="1"/>
  <c r="C407" i="1" l="1"/>
  <c r="F407" i="1" s="1"/>
  <c r="C576" i="1"/>
  <c r="B577" i="1"/>
  <c r="D576" i="1"/>
  <c r="F576" i="1"/>
  <c r="E576" i="1"/>
  <c r="E407" i="1" l="1"/>
  <c r="D577" i="1"/>
  <c r="E577" i="1"/>
  <c r="B578" i="1"/>
  <c r="C577" i="1"/>
  <c r="F577" i="1"/>
  <c r="E408" i="1" l="1"/>
  <c r="C408" i="1"/>
  <c r="F408" i="1" s="1"/>
  <c r="E578" i="1"/>
  <c r="C578" i="1"/>
  <c r="F578" i="1"/>
  <c r="D578" i="1"/>
  <c r="B579" i="1"/>
  <c r="C409" i="1" l="1"/>
  <c r="F409" i="1" s="1"/>
  <c r="C579" i="1"/>
  <c r="F579" i="1"/>
  <c r="D579" i="1"/>
  <c r="E579" i="1"/>
  <c r="B580" i="1"/>
  <c r="E409" i="1" l="1"/>
  <c r="C580" i="1"/>
  <c r="B581" i="1"/>
  <c r="E580" i="1"/>
  <c r="D580" i="1"/>
  <c r="F580" i="1"/>
  <c r="C410" i="1" l="1"/>
  <c r="F410" i="1" s="1"/>
  <c r="F581" i="1"/>
  <c r="B582" i="1"/>
  <c r="C581" i="1"/>
  <c r="E581" i="1"/>
  <c r="D581" i="1"/>
  <c r="E410" i="1" l="1"/>
  <c r="F582" i="1"/>
  <c r="B583" i="1"/>
  <c r="C582" i="1"/>
  <c r="E582" i="1"/>
  <c r="D582" i="1"/>
  <c r="D583" i="1" l="1"/>
  <c r="F583" i="1"/>
  <c r="E583" i="1"/>
  <c r="C583" i="1"/>
  <c r="B584" i="1"/>
  <c r="E584" i="1" l="1"/>
  <c r="F584" i="1"/>
  <c r="C584" i="1"/>
  <c r="D584" i="1"/>
  <c r="B585" i="1"/>
  <c r="D585" i="1" l="1"/>
  <c r="F585" i="1"/>
  <c r="E585" i="1"/>
  <c r="C585" i="1"/>
  <c r="B586" i="1"/>
  <c r="E586" i="1" l="1"/>
  <c r="B587" i="1"/>
  <c r="D586" i="1"/>
  <c r="F586" i="1"/>
  <c r="C586" i="1"/>
  <c r="C587" i="1" l="1"/>
  <c r="F587" i="1"/>
  <c r="B588" i="1"/>
  <c r="E587" i="1"/>
  <c r="D587" i="1"/>
  <c r="E588" i="1" l="1"/>
  <c r="F588" i="1"/>
  <c r="C588" i="1"/>
  <c r="B589" i="1"/>
  <c r="D588" i="1"/>
  <c r="C589" i="1" l="1"/>
  <c r="F589" i="1"/>
  <c r="B590" i="1"/>
  <c r="E589" i="1"/>
  <c r="D589" i="1"/>
  <c r="D590" i="1" l="1"/>
  <c r="E590" i="1"/>
  <c r="C590" i="1"/>
  <c r="B591" i="1"/>
  <c r="F590" i="1"/>
  <c r="F591" i="1" l="1"/>
  <c r="C591" i="1"/>
  <c r="B592" i="1"/>
  <c r="E591" i="1"/>
  <c r="D591" i="1"/>
  <c r="F592" i="1" l="1"/>
  <c r="C592" i="1"/>
  <c r="B593" i="1"/>
  <c r="E592" i="1"/>
  <c r="D592" i="1"/>
  <c r="F593" i="1" l="1"/>
  <c r="E593" i="1"/>
  <c r="D593" i="1"/>
  <c r="B594" i="1"/>
  <c r="C593" i="1"/>
  <c r="F594" i="1" l="1"/>
  <c r="B595" i="1"/>
  <c r="C594" i="1"/>
  <c r="E594" i="1"/>
  <c r="D594" i="1"/>
  <c r="E595" i="1" l="1"/>
  <c r="B596" i="1"/>
  <c r="F595" i="1"/>
  <c r="D595" i="1"/>
  <c r="C595" i="1"/>
  <c r="C596" i="1" l="1"/>
  <c r="B597" i="1"/>
  <c r="D596" i="1"/>
  <c r="F596" i="1"/>
  <c r="E596" i="1"/>
  <c r="D597" i="1" l="1"/>
  <c r="B598" i="1"/>
  <c r="E597" i="1"/>
  <c r="C597" i="1"/>
  <c r="F597" i="1"/>
  <c r="E598" i="1" l="1"/>
  <c r="B599" i="1"/>
  <c r="D598" i="1"/>
  <c r="F598" i="1"/>
  <c r="C598" i="1"/>
  <c r="C599" i="1" l="1"/>
  <c r="E599" i="1"/>
  <c r="F599" i="1"/>
  <c r="D599" i="1"/>
  <c r="B600" i="1"/>
  <c r="F600" i="1" l="1"/>
  <c r="C600" i="1"/>
  <c r="D600" i="1"/>
  <c r="E600" i="1"/>
  <c r="B601" i="1"/>
  <c r="F601" i="1" l="1"/>
  <c r="D601" i="1"/>
  <c r="E601" i="1"/>
  <c r="C601" i="1"/>
  <c r="B602" i="1"/>
  <c r="E602" i="1" l="1"/>
  <c r="B603" i="1"/>
  <c r="D602" i="1"/>
  <c r="F602" i="1"/>
  <c r="C602" i="1"/>
  <c r="E603" i="1" l="1"/>
  <c r="F603" i="1"/>
  <c r="B604" i="1"/>
  <c r="C603" i="1"/>
  <c r="D603" i="1"/>
  <c r="E604" i="1" l="1"/>
  <c r="F604" i="1"/>
  <c r="D604" i="1"/>
  <c r="B605" i="1"/>
  <c r="C604" i="1"/>
  <c r="C605" i="1" l="1"/>
  <c r="E605" i="1"/>
  <c r="B606" i="1"/>
  <c r="F605" i="1"/>
  <c r="D605" i="1"/>
  <c r="D606" i="1" l="1"/>
  <c r="E606" i="1"/>
  <c r="F606" i="1"/>
  <c r="B607" i="1"/>
  <c r="C606" i="1"/>
  <c r="F607" i="1" l="1"/>
  <c r="C607" i="1"/>
  <c r="B608" i="1"/>
  <c r="E607" i="1"/>
  <c r="D607" i="1"/>
  <c r="F608" i="1" l="1"/>
  <c r="D608" i="1"/>
  <c r="C608" i="1"/>
  <c r="B609" i="1"/>
  <c r="E608" i="1"/>
  <c r="E609" i="1" l="1"/>
  <c r="F609" i="1"/>
  <c r="B610" i="1"/>
  <c r="D609" i="1"/>
  <c r="C609" i="1"/>
  <c r="C610" i="1" l="1"/>
  <c r="B611" i="1"/>
  <c r="F610" i="1"/>
  <c r="E610" i="1"/>
  <c r="D610" i="1"/>
  <c r="E611" i="1" l="1"/>
  <c r="B612" i="1"/>
  <c r="C611" i="1"/>
  <c r="F611" i="1"/>
  <c r="D611" i="1"/>
  <c r="C612" i="1" l="1"/>
  <c r="B613" i="1"/>
  <c r="E612" i="1"/>
  <c r="F612" i="1"/>
  <c r="D612" i="1"/>
  <c r="F613" i="1" l="1"/>
  <c r="B614" i="1"/>
  <c r="E613" i="1"/>
  <c r="D613" i="1"/>
  <c r="C613" i="1"/>
  <c r="F614" i="1" l="1"/>
  <c r="E614" i="1"/>
  <c r="C614" i="1"/>
  <c r="D614" i="1"/>
  <c r="B615" i="1"/>
  <c r="F615" i="1" l="1"/>
  <c r="C615" i="1"/>
  <c r="D615" i="1"/>
  <c r="E615" i="1"/>
  <c r="B616" i="1"/>
  <c r="C616" i="1" l="1"/>
  <c r="E616" i="1"/>
  <c r="D616" i="1"/>
  <c r="F616" i="1"/>
  <c r="B617" i="1"/>
  <c r="C617" i="1" l="1"/>
  <c r="E617" i="1"/>
  <c r="F617" i="1"/>
  <c r="D617" i="1"/>
  <c r="B618" i="1"/>
  <c r="C618" i="1" l="1"/>
  <c r="B619" i="1"/>
  <c r="D618" i="1"/>
  <c r="E618" i="1"/>
  <c r="F618" i="1"/>
  <c r="D619" i="1" l="1"/>
  <c r="E619" i="1"/>
  <c r="B620" i="1"/>
  <c r="F619" i="1"/>
  <c r="C619" i="1"/>
  <c r="D620" i="1" l="1"/>
  <c r="F620" i="1"/>
  <c r="E620" i="1"/>
  <c r="B621" i="1"/>
  <c r="C620" i="1"/>
  <c r="E621" i="1" l="1"/>
  <c r="D621" i="1"/>
  <c r="B622" i="1"/>
  <c r="F621" i="1"/>
  <c r="C621" i="1"/>
  <c r="D622" i="1" l="1"/>
  <c r="B623" i="1"/>
  <c r="C622" i="1"/>
  <c r="F622" i="1"/>
  <c r="E622" i="1"/>
  <c r="B624" i="1" l="1"/>
  <c r="E623" i="1"/>
  <c r="C623" i="1"/>
  <c r="F623" i="1"/>
  <c r="D623" i="1"/>
  <c r="B625" i="1" l="1"/>
  <c r="F624" i="1"/>
  <c r="D624" i="1"/>
  <c r="C624" i="1"/>
  <c r="E624" i="1"/>
  <c r="E625" i="1" l="1"/>
  <c r="C625" i="1"/>
  <c r="B626" i="1"/>
  <c r="D625" i="1"/>
  <c r="F625" i="1"/>
  <c r="F626" i="1" l="1"/>
  <c r="B627" i="1"/>
  <c r="D626" i="1"/>
  <c r="E626" i="1"/>
  <c r="C626" i="1"/>
  <c r="D627" i="1" l="1"/>
  <c r="B628" i="1"/>
  <c r="F627" i="1"/>
  <c r="C627" i="1"/>
  <c r="E627" i="1"/>
  <c r="C628" i="1" l="1"/>
  <c r="B629" i="1"/>
  <c r="E628" i="1"/>
  <c r="F628" i="1"/>
  <c r="D628" i="1"/>
  <c r="F629" i="1" l="1"/>
  <c r="B630" i="1"/>
  <c r="D629" i="1"/>
  <c r="C629" i="1"/>
  <c r="E629" i="1"/>
  <c r="F630" i="1" l="1"/>
  <c r="B631" i="1"/>
  <c r="E630" i="1"/>
  <c r="C630" i="1"/>
  <c r="D630" i="1"/>
  <c r="B632" i="1" l="1"/>
  <c r="E631" i="1"/>
  <c r="D631" i="1"/>
  <c r="C631" i="1"/>
  <c r="F631" i="1"/>
  <c r="B633" i="1" l="1"/>
  <c r="E632" i="1"/>
  <c r="D632" i="1"/>
  <c r="F632" i="1"/>
  <c r="C632" i="1"/>
  <c r="E633" i="1" l="1"/>
  <c r="D633" i="1"/>
  <c r="C633" i="1"/>
  <c r="F633" i="1"/>
  <c r="B634" i="1"/>
  <c r="F634" i="1" l="1"/>
  <c r="B635" i="1"/>
  <c r="C634" i="1"/>
  <c r="D634" i="1"/>
  <c r="E634" i="1"/>
  <c r="F635" i="1" l="1"/>
  <c r="C635" i="1"/>
  <c r="E635" i="1"/>
  <c r="B636" i="1"/>
  <c r="D635" i="1"/>
  <c r="D636" i="1" l="1"/>
  <c r="F636" i="1"/>
  <c r="B637" i="1"/>
  <c r="C636" i="1"/>
  <c r="E636" i="1"/>
  <c r="F637" i="1" l="1"/>
  <c r="E637" i="1"/>
  <c r="C637" i="1"/>
  <c r="B638" i="1"/>
  <c r="D637" i="1"/>
  <c r="F638" i="1" l="1"/>
  <c r="B639" i="1"/>
  <c r="E638" i="1"/>
  <c r="D638" i="1"/>
  <c r="C638" i="1"/>
  <c r="B640" i="1" l="1"/>
  <c r="C639" i="1"/>
  <c r="D639" i="1"/>
  <c r="F639" i="1"/>
  <c r="E639" i="1"/>
  <c r="B641" i="1" l="1"/>
  <c r="D640" i="1"/>
  <c r="F640" i="1"/>
  <c r="E640" i="1"/>
  <c r="C640" i="1"/>
  <c r="F641" i="1" l="1"/>
  <c r="E641" i="1"/>
  <c r="B642" i="1"/>
  <c r="D641" i="1"/>
  <c r="C641" i="1"/>
  <c r="E642" i="1" l="1"/>
  <c r="B643" i="1"/>
  <c r="D642" i="1"/>
  <c r="C642" i="1"/>
  <c r="F642" i="1"/>
  <c r="B644" i="1" l="1"/>
  <c r="E643" i="1"/>
  <c r="D643" i="1"/>
  <c r="C643" i="1"/>
  <c r="F643" i="1"/>
  <c r="F644" i="1" l="1"/>
  <c r="E644" i="1"/>
  <c r="D644" i="1"/>
  <c r="C644" i="1"/>
  <c r="B645" i="1"/>
  <c r="D645" i="1" l="1"/>
  <c r="B646" i="1"/>
  <c r="E645" i="1"/>
  <c r="C645" i="1"/>
  <c r="F645" i="1"/>
  <c r="C646" i="1" l="1"/>
  <c r="B647" i="1"/>
  <c r="D646" i="1"/>
  <c r="E646" i="1"/>
  <c r="F646" i="1"/>
  <c r="B648" i="1" l="1"/>
  <c r="E647" i="1"/>
  <c r="D647" i="1"/>
  <c r="C647" i="1"/>
  <c r="F647" i="1"/>
  <c r="B649" i="1" l="1"/>
  <c r="D648" i="1"/>
  <c r="E648" i="1"/>
  <c r="C648" i="1"/>
  <c r="F648" i="1"/>
  <c r="D649" i="1" l="1"/>
  <c r="E649" i="1"/>
  <c r="F649" i="1"/>
  <c r="C649" i="1"/>
  <c r="B650" i="1"/>
  <c r="C650" i="1" l="1"/>
  <c r="B651" i="1"/>
  <c r="E650" i="1"/>
  <c r="D650" i="1"/>
  <c r="F650" i="1"/>
  <c r="D651" i="1" l="1"/>
  <c r="E651" i="1"/>
  <c r="F651" i="1"/>
  <c r="B652" i="1"/>
  <c r="C651" i="1"/>
  <c r="C652" i="1" l="1"/>
  <c r="E652" i="1"/>
  <c r="B653" i="1"/>
  <c r="F652" i="1"/>
  <c r="D652" i="1"/>
  <c r="F653" i="1" l="1"/>
  <c r="D653" i="1"/>
  <c r="E653" i="1"/>
  <c r="B654" i="1"/>
  <c r="C653" i="1"/>
  <c r="C654" i="1" l="1"/>
  <c r="B655" i="1"/>
  <c r="E654" i="1"/>
  <c r="D654" i="1"/>
  <c r="F654" i="1"/>
  <c r="B656" i="1" l="1"/>
  <c r="F655" i="1"/>
  <c r="D655" i="1"/>
  <c r="E655" i="1"/>
  <c r="C655" i="1"/>
  <c r="B657" i="1" l="1"/>
  <c r="F656" i="1"/>
  <c r="E656" i="1"/>
  <c r="C656" i="1"/>
  <c r="D656" i="1"/>
  <c r="E657" i="1" l="1"/>
  <c r="C657" i="1"/>
  <c r="B658" i="1"/>
  <c r="D657" i="1"/>
  <c r="F657" i="1"/>
  <c r="D658" i="1" l="1"/>
  <c r="B659" i="1"/>
  <c r="F658" i="1"/>
  <c r="E658" i="1"/>
  <c r="C658" i="1"/>
  <c r="B660" i="1" l="1"/>
  <c r="D659" i="1"/>
  <c r="E659" i="1"/>
  <c r="F659" i="1"/>
  <c r="C659" i="1"/>
  <c r="D660" i="1" l="1"/>
  <c r="B661" i="1"/>
  <c r="C660" i="1"/>
  <c r="E660" i="1"/>
  <c r="F660" i="1"/>
  <c r="D661" i="1" l="1"/>
  <c r="B662" i="1"/>
  <c r="F661" i="1"/>
  <c r="C661" i="1"/>
  <c r="E661" i="1"/>
  <c r="D662" i="1" l="1"/>
  <c r="B663" i="1"/>
  <c r="E662" i="1"/>
  <c r="F662" i="1"/>
  <c r="C662" i="1"/>
  <c r="F663" i="1" l="1"/>
  <c r="D663" i="1"/>
  <c r="E663" i="1"/>
  <c r="C663" i="1"/>
  <c r="B664" i="1"/>
  <c r="B665" i="1" l="1"/>
  <c r="D664" i="1"/>
  <c r="F664" i="1"/>
  <c r="E664" i="1"/>
  <c r="C664" i="1"/>
  <c r="F665" i="1" l="1"/>
  <c r="E665" i="1"/>
  <c r="D665" i="1"/>
  <c r="C665" i="1"/>
  <c r="B666" i="1"/>
  <c r="F666" i="1" l="1"/>
  <c r="B667" i="1"/>
  <c r="C666" i="1"/>
  <c r="D666" i="1"/>
  <c r="E666" i="1"/>
  <c r="C667" i="1" l="1"/>
  <c r="F667" i="1"/>
  <c r="D667" i="1"/>
  <c r="B668" i="1"/>
  <c r="E667" i="1"/>
  <c r="D668" i="1" l="1"/>
  <c r="F668" i="1"/>
  <c r="B669" i="1"/>
  <c r="C668" i="1"/>
  <c r="E668" i="1"/>
  <c r="D669" i="1" l="1"/>
  <c r="F669" i="1"/>
  <c r="E669" i="1"/>
  <c r="B670" i="1"/>
  <c r="C669" i="1"/>
  <c r="C670" i="1" l="1"/>
  <c r="B671" i="1"/>
  <c r="D670" i="1"/>
  <c r="E670" i="1"/>
  <c r="F670" i="1"/>
  <c r="B672" i="1" l="1"/>
  <c r="D671" i="1"/>
  <c r="F671" i="1"/>
  <c r="E671" i="1"/>
  <c r="C671" i="1"/>
  <c r="B673" i="1" l="1"/>
  <c r="F672" i="1"/>
  <c r="C672" i="1"/>
  <c r="E672" i="1"/>
  <c r="D672" i="1"/>
  <c r="F673" i="1" l="1"/>
  <c r="E673" i="1"/>
  <c r="B674" i="1"/>
  <c r="C673" i="1"/>
  <c r="D673" i="1"/>
  <c r="D674" i="1" l="1"/>
  <c r="B675" i="1"/>
  <c r="F674" i="1"/>
  <c r="E674" i="1"/>
  <c r="C674" i="1"/>
  <c r="B676" i="1" l="1"/>
  <c r="D675" i="1"/>
  <c r="F675" i="1"/>
  <c r="C675" i="1"/>
  <c r="E675" i="1"/>
  <c r="D676" i="1" l="1"/>
  <c r="F676" i="1"/>
  <c r="C676" i="1"/>
  <c r="E676" i="1"/>
  <c r="B677" i="1"/>
  <c r="E677" i="1" l="1"/>
  <c r="B678" i="1"/>
  <c r="D677" i="1"/>
  <c r="F677" i="1"/>
  <c r="C677" i="1"/>
  <c r="E678" i="1" l="1"/>
  <c r="B679" i="1"/>
  <c r="C678" i="1"/>
  <c r="F678" i="1"/>
  <c r="D678" i="1"/>
  <c r="D679" i="1" l="1"/>
  <c r="F679" i="1"/>
  <c r="C679" i="1"/>
  <c r="E679" i="1"/>
  <c r="B680" i="1"/>
  <c r="F680" i="1" l="1"/>
  <c r="D680" i="1"/>
  <c r="E680" i="1"/>
  <c r="C680" i="1"/>
  <c r="B681" i="1"/>
  <c r="D681" i="1" l="1"/>
  <c r="F681" i="1"/>
  <c r="E681" i="1"/>
  <c r="C681" i="1"/>
  <c r="B682" i="1"/>
  <c r="F682" i="1" l="1"/>
  <c r="B683" i="1"/>
  <c r="D682" i="1"/>
  <c r="E682" i="1"/>
  <c r="C682" i="1"/>
  <c r="B684" i="1" l="1"/>
  <c r="E683" i="1"/>
  <c r="F683" i="1"/>
  <c r="C683" i="1"/>
  <c r="D683" i="1"/>
  <c r="D684" i="1" l="1"/>
  <c r="E684" i="1"/>
  <c r="F684" i="1"/>
  <c r="B685" i="1"/>
  <c r="C684" i="1"/>
  <c r="C685" i="1" l="1"/>
  <c r="F685" i="1"/>
  <c r="E685" i="1"/>
  <c r="B686" i="1"/>
  <c r="D685" i="1"/>
  <c r="C686" i="1" l="1"/>
  <c r="B687" i="1"/>
  <c r="E686" i="1"/>
  <c r="F686" i="1"/>
  <c r="D686" i="1"/>
  <c r="E687" i="1" l="1"/>
  <c r="B688" i="1"/>
  <c r="F687" i="1"/>
  <c r="D687" i="1"/>
  <c r="C687" i="1"/>
  <c r="C688" i="1" l="1"/>
  <c r="B689" i="1"/>
  <c r="D688" i="1"/>
  <c r="E688" i="1"/>
  <c r="F688" i="1"/>
  <c r="D689" i="1" l="1"/>
  <c r="E689" i="1"/>
  <c r="B690" i="1"/>
  <c r="C689" i="1"/>
  <c r="F689" i="1"/>
  <c r="E690" i="1" l="1"/>
  <c r="B691" i="1"/>
  <c r="D690" i="1"/>
  <c r="C690" i="1"/>
  <c r="F690" i="1"/>
  <c r="B692" i="1" l="1"/>
  <c r="E691" i="1"/>
  <c r="C691" i="1"/>
  <c r="F691" i="1"/>
  <c r="D691" i="1"/>
  <c r="B693" i="1" l="1"/>
  <c r="D692" i="1"/>
  <c r="C692" i="1"/>
  <c r="E692" i="1"/>
  <c r="F692" i="1"/>
  <c r="F693" i="1" l="1"/>
  <c r="B694" i="1"/>
  <c r="E693" i="1"/>
  <c r="C693" i="1"/>
  <c r="D693" i="1"/>
  <c r="F694" i="1" l="1"/>
  <c r="B695" i="1"/>
  <c r="C694" i="1"/>
  <c r="E694" i="1"/>
  <c r="D694" i="1"/>
  <c r="C695" i="1" l="1"/>
  <c r="D695" i="1"/>
  <c r="E695" i="1"/>
  <c r="B696" i="1"/>
  <c r="F695" i="1"/>
  <c r="B697" i="1" l="1"/>
  <c r="F696" i="1"/>
  <c r="D696" i="1"/>
  <c r="C696" i="1"/>
  <c r="E696" i="1"/>
  <c r="F697" i="1" l="1"/>
  <c r="D697" i="1"/>
  <c r="C697" i="1"/>
  <c r="E697" i="1"/>
  <c r="B698" i="1"/>
  <c r="D698" i="1" l="1"/>
  <c r="F698" i="1"/>
  <c r="E698" i="1"/>
  <c r="B699" i="1"/>
  <c r="C698" i="1"/>
  <c r="F699" i="1" l="1"/>
  <c r="E699" i="1"/>
  <c r="C699" i="1"/>
  <c r="B700" i="1"/>
  <c r="D699" i="1"/>
  <c r="E700" i="1" l="1"/>
  <c r="F700" i="1"/>
  <c r="B701" i="1"/>
  <c r="D700" i="1"/>
  <c r="C700" i="1"/>
  <c r="D701" i="1" l="1"/>
  <c r="F701" i="1"/>
  <c r="B702" i="1"/>
  <c r="C701" i="1"/>
  <c r="E701" i="1"/>
  <c r="C702" i="1" l="1"/>
  <c r="D702" i="1"/>
  <c r="F702" i="1"/>
  <c r="B703" i="1"/>
  <c r="E702" i="1"/>
  <c r="E703" i="1" l="1"/>
  <c r="B704" i="1"/>
  <c r="D703" i="1"/>
  <c r="C703" i="1"/>
  <c r="F703" i="1"/>
  <c r="E704" i="1" l="1"/>
  <c r="C704" i="1"/>
  <c r="B705" i="1"/>
  <c r="F704" i="1"/>
  <c r="D704" i="1"/>
  <c r="F705" i="1" l="1"/>
  <c r="E705" i="1"/>
  <c r="B706" i="1"/>
  <c r="C705" i="1"/>
  <c r="D705" i="1"/>
  <c r="F706" i="1" l="1"/>
  <c r="C706" i="1"/>
  <c r="B707" i="1"/>
  <c r="E706" i="1"/>
  <c r="D706" i="1"/>
  <c r="C707" i="1" l="1"/>
  <c r="E707" i="1"/>
  <c r="F707" i="1"/>
  <c r="B708" i="1"/>
  <c r="D707" i="1"/>
  <c r="E708" i="1" l="1"/>
  <c r="D708" i="1"/>
  <c r="F708" i="1"/>
  <c r="C708" i="1"/>
  <c r="B709" i="1"/>
  <c r="D709" i="1" l="1"/>
  <c r="C709" i="1"/>
  <c r="B710" i="1"/>
  <c r="E709" i="1"/>
  <c r="F709" i="1"/>
  <c r="D710" i="1" l="1"/>
  <c r="F710" i="1"/>
  <c r="E710" i="1"/>
  <c r="C710" i="1"/>
  <c r="B711" i="1"/>
  <c r="E711" i="1" l="1"/>
  <c r="D711" i="1"/>
  <c r="F711" i="1"/>
  <c r="C711" i="1"/>
  <c r="B712" i="1"/>
  <c r="B713" i="1" l="1"/>
  <c r="C712" i="1"/>
  <c r="D712" i="1"/>
  <c r="E712" i="1"/>
  <c r="F712" i="1"/>
  <c r="D713" i="1" l="1"/>
  <c r="F713" i="1"/>
  <c r="E713" i="1"/>
  <c r="C713" i="1"/>
  <c r="B714" i="1"/>
  <c r="E714" i="1" l="1"/>
  <c r="C714" i="1"/>
  <c r="D714" i="1"/>
  <c r="B715" i="1"/>
  <c r="F714" i="1"/>
  <c r="E715" i="1" l="1"/>
  <c r="F715" i="1"/>
  <c r="C715" i="1"/>
  <c r="D715" i="1"/>
  <c r="B716" i="1"/>
  <c r="D716" i="1" l="1"/>
  <c r="E716" i="1"/>
  <c r="B717" i="1"/>
  <c r="C716" i="1"/>
  <c r="F716" i="1"/>
  <c r="C717" i="1" l="1"/>
  <c r="E717" i="1"/>
  <c r="D717" i="1"/>
  <c r="B718" i="1"/>
  <c r="F717" i="1"/>
  <c r="D718" i="1" l="1"/>
  <c r="E718" i="1"/>
  <c r="C718" i="1"/>
  <c r="B719" i="1"/>
  <c r="F718" i="1"/>
  <c r="C719" i="1" l="1"/>
  <c r="D719" i="1"/>
  <c r="F719" i="1"/>
  <c r="B720" i="1"/>
  <c r="E719" i="1"/>
  <c r="B721" i="1" l="1"/>
  <c r="F720" i="1"/>
  <c r="C720" i="1"/>
  <c r="E720" i="1"/>
  <c r="D720" i="1"/>
  <c r="D721" i="1" l="1"/>
  <c r="F721" i="1"/>
  <c r="C721" i="1"/>
  <c r="E721" i="1"/>
  <c r="B722" i="1"/>
  <c r="C722" i="1" l="1"/>
  <c r="D722" i="1"/>
  <c r="B723" i="1"/>
  <c r="E722" i="1"/>
  <c r="F722" i="1"/>
  <c r="E723" i="1" l="1"/>
  <c r="D723" i="1"/>
  <c r="C723" i="1"/>
  <c r="F723" i="1"/>
  <c r="B724" i="1"/>
  <c r="B725" i="1" l="1"/>
  <c r="C724" i="1"/>
  <c r="F724" i="1"/>
  <c r="E724" i="1"/>
  <c r="D724" i="1"/>
  <c r="C725" i="1" l="1"/>
  <c r="D725" i="1"/>
  <c r="B726" i="1"/>
  <c r="F725" i="1"/>
  <c r="E725" i="1"/>
  <c r="D726" i="1" l="1"/>
  <c r="E726" i="1"/>
  <c r="C726" i="1"/>
  <c r="F726" i="1"/>
  <c r="B727" i="1"/>
  <c r="F727" i="1" l="1"/>
  <c r="D727" i="1"/>
  <c r="C727" i="1"/>
  <c r="E727" i="1"/>
  <c r="B728" i="1"/>
  <c r="F728" i="1" l="1"/>
  <c r="E728" i="1"/>
  <c r="B729" i="1"/>
  <c r="D728" i="1"/>
  <c r="C728" i="1"/>
  <c r="D729" i="1" l="1"/>
  <c r="F729" i="1"/>
  <c r="E729" i="1"/>
  <c r="B730" i="1"/>
  <c r="C729" i="1"/>
  <c r="D730" i="1" l="1"/>
  <c r="F730" i="1"/>
  <c r="E730" i="1"/>
  <c r="B731" i="1"/>
  <c r="C730" i="1"/>
  <c r="E731" i="1" l="1"/>
  <c r="B732" i="1"/>
  <c r="C731" i="1"/>
  <c r="F731" i="1"/>
  <c r="D731" i="1"/>
  <c r="E732" i="1" l="1"/>
  <c r="F732" i="1"/>
  <c r="C732" i="1"/>
  <c r="B733" i="1"/>
  <c r="D732" i="1"/>
  <c r="F733" i="1" l="1"/>
  <c r="D733" i="1"/>
  <c r="E733" i="1"/>
  <c r="B734" i="1"/>
  <c r="C733" i="1"/>
  <c r="D734" i="1" l="1"/>
  <c r="C734" i="1"/>
  <c r="E734" i="1"/>
  <c r="F734" i="1"/>
  <c r="B735" i="1"/>
  <c r="E735" i="1" l="1"/>
  <c r="C735" i="1"/>
  <c r="D735" i="1"/>
  <c r="B736" i="1"/>
  <c r="F735" i="1"/>
  <c r="F736" i="1" l="1"/>
  <c r="E736" i="1"/>
  <c r="B737" i="1"/>
  <c r="D736" i="1"/>
  <c r="C736" i="1"/>
  <c r="F737" i="1" l="1"/>
  <c r="E737" i="1"/>
  <c r="D737" i="1"/>
  <c r="B738" i="1"/>
  <c r="C737" i="1"/>
  <c r="F738" i="1" l="1"/>
  <c r="D738" i="1"/>
  <c r="C738" i="1"/>
  <c r="B739" i="1"/>
  <c r="E738" i="1"/>
  <c r="F739" i="1" l="1"/>
  <c r="E739" i="1"/>
  <c r="C739" i="1"/>
  <c r="D739" i="1"/>
  <c r="B740" i="1"/>
  <c r="F740" i="1" l="1"/>
  <c r="D740" i="1"/>
  <c r="C740" i="1"/>
  <c r="E740" i="1"/>
  <c r="B741" i="1"/>
  <c r="D741" i="1" l="1"/>
  <c r="E741" i="1"/>
  <c r="C741" i="1"/>
  <c r="F741" i="1"/>
</calcChain>
</file>

<file path=xl/sharedStrings.xml><?xml version="1.0" encoding="utf-8"?>
<sst xmlns="http://schemas.openxmlformats.org/spreadsheetml/2006/main" count="28" uniqueCount="28">
  <si>
    <t>© 2009 Vertex42 LLC</t>
  </si>
  <si>
    <t>type</t>
  </si>
  <si>
    <t>Annuity Calculator</t>
  </si>
  <si>
    <t>http://www.vertex42.com/Calculators/annuity-calculator.html</t>
  </si>
  <si>
    <t>payments per year</t>
  </si>
  <si>
    <t>Annually</t>
  </si>
  <si>
    <t>rate per period</t>
  </si>
  <si>
    <t>inflation rate per period</t>
  </si>
  <si>
    <t>Payment Type</t>
  </si>
  <si>
    <t>Balance</t>
  </si>
  <si>
    <t>Amount (A or Eo)</t>
  </si>
  <si>
    <t>© 2014 IDEAS HUB</t>
  </si>
  <si>
    <t>I shall be getting total Retirement Amount of Rs.</t>
  </si>
  <si>
    <t>I will withdraw money</t>
  </si>
  <si>
    <t>Retirement India Advise</t>
  </si>
  <si>
    <t>You should withdraw cash from Bank in Initial periods</t>
  </si>
  <si>
    <t xml:space="preserve"> What shall I do with my Retirement Funds</t>
  </si>
  <si>
    <r>
      <t>Interest</t>
    </r>
    <r>
      <rPr>
        <sz val="10"/>
        <rFont val="Tahoma"/>
        <family val="2"/>
      </rPr>
      <t xml:space="preserve">
Earned</t>
    </r>
  </si>
  <si>
    <t>Total Interest : You will  Earn</t>
  </si>
  <si>
    <t xml:space="preserve">Your Data :       Fill in Your Figures </t>
  </si>
  <si>
    <t>Retirement India suggests to Withdrwaw Amont as per "Payouts" below : The Schedule</t>
  </si>
  <si>
    <r>
      <t xml:space="preserve">Payouts
</t>
    </r>
    <r>
      <rPr>
        <sz val="10"/>
        <rFont val="Tahoma"/>
        <family val="2"/>
      </rPr>
      <t>(Withdrawal)</t>
    </r>
  </si>
  <si>
    <t>End of Period</t>
  </si>
  <si>
    <t>I will put it in Bank - Fixed Deposits -Interest Rate is</t>
  </si>
  <si>
    <t>My Expected life (in Years) is</t>
  </si>
  <si>
    <t>I am expecting Inflation Rate (Average per year)</t>
  </si>
  <si>
    <t>You shall be able to withdraw gradually more cash ( to keep pace with Inflation) from Bank in Final periods</t>
  </si>
  <si>
    <t>Cumulative Interest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</si>
</sst>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5" formatCode="&quot;$&quot;#,##0.00_);[Red]\(&quot;$&quot;#,##0.00\)"/>
    <numFmt numFmtId="166" formatCode="_(&quot;$&quot;* #,##0.00_);_(&quot;$&quot;* \(#,##0.00\);_(&quot;$&quot;* &quot;-&quot;??_);_(@_)"/>
    <numFmt numFmtId="168" formatCode="0.000%"/>
    <numFmt numFmtId="169" formatCode="0.0000%"/>
    <numFmt numFmtId="170" formatCode="#,##0_ ;[Red]\-#,##0\ "/>
  </numFmts>
  <fonts count="19" x14ac:knownFonts="1">
    <font>
      <sz val="10"/>
      <name val="Tahoma"/>
      <family val="2"/>
    </font>
    <font>
      <sz val="10"/>
      <name val="Arial"/>
    </font>
    <font>
      <u/>
      <sz val="10"/>
      <color indexed="12"/>
      <name val="Tahoma"/>
      <family val="2"/>
    </font>
    <font>
      <sz val="8"/>
      <name val="Arial"/>
    </font>
    <font>
      <b/>
      <sz val="10"/>
      <name val="Tahoma"/>
      <family val="2"/>
    </font>
    <font>
      <sz val="8"/>
      <name val="Tahoma"/>
      <family val="2"/>
    </font>
    <font>
      <sz val="11"/>
      <name val="Tahoma"/>
      <family val="2"/>
    </font>
    <font>
      <b/>
      <sz val="12"/>
      <color indexed="9"/>
      <name val="Tahoma"/>
      <family val="2"/>
    </font>
    <font>
      <sz val="10"/>
      <name val="Trebuchet MS"/>
      <family val="2"/>
    </font>
    <font>
      <b/>
      <sz val="16"/>
      <color indexed="9"/>
      <name val="Trebuchet MS"/>
      <family val="2"/>
    </font>
    <font>
      <sz val="8"/>
      <name val="Arial"/>
      <family val="2"/>
    </font>
    <font>
      <b/>
      <sz val="12"/>
      <color indexed="9"/>
      <name val="Trebuchet MS"/>
      <family val="2"/>
    </font>
    <font>
      <b/>
      <sz val="10"/>
      <color indexed="9"/>
      <name val="Trebuchet MS"/>
      <family val="2"/>
    </font>
    <font>
      <sz val="12"/>
      <name val="Tahoma"/>
      <family val="2"/>
    </font>
    <font>
      <sz val="10"/>
      <color indexed="9"/>
      <name val="Tahoma"/>
      <family val="2"/>
    </font>
    <font>
      <i/>
      <sz val="10"/>
      <name val="Tahoma"/>
      <family val="2"/>
    </font>
    <font>
      <b/>
      <sz val="14"/>
      <name val="Tahoma"/>
      <family val="2"/>
    </font>
    <font>
      <sz val="14"/>
      <name val="Tahoma"/>
      <family val="2"/>
    </font>
    <font>
      <b/>
      <sz val="10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8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Font="1"/>
    <xf numFmtId="0" fontId="5" fillId="0" borderId="0" xfId="0" applyFont="1" applyAlignment="1">
      <alignment horizontal="center"/>
    </xf>
    <xf numFmtId="165" fontId="0" fillId="0" borderId="0" xfId="0" applyNumberFormat="1" applyFont="1"/>
    <xf numFmtId="4" fontId="5" fillId="0" borderId="0" xfId="0" applyNumberFormat="1" applyFont="1" applyAlignment="1">
      <alignment horizontal="right"/>
    </xf>
    <xf numFmtId="0" fontId="0" fillId="2" borderId="0" xfId="0" applyFont="1" applyFill="1"/>
    <xf numFmtId="0" fontId="4" fillId="3" borderId="2" xfId="0" applyFont="1" applyFill="1" applyBorder="1" applyAlignment="1">
      <alignment horizontal="right" wrapText="1"/>
    </xf>
    <xf numFmtId="0" fontId="0" fillId="0" borderId="0" xfId="0" applyNumberFormat="1" applyFont="1"/>
    <xf numFmtId="0" fontId="13" fillId="0" borderId="0" xfId="0" applyFont="1"/>
    <xf numFmtId="4" fontId="0" fillId="0" borderId="0" xfId="0" applyNumberFormat="1" applyFont="1"/>
    <xf numFmtId="0" fontId="14" fillId="0" borderId="0" xfId="0" applyFont="1"/>
    <xf numFmtId="0" fontId="0" fillId="2" borderId="0" xfId="0" applyFill="1"/>
    <xf numFmtId="0" fontId="0" fillId="5" borderId="0" xfId="0" applyFont="1" applyFill="1"/>
    <xf numFmtId="40" fontId="6" fillId="6" borderId="4" xfId="1" applyNumberFormat="1" applyFont="1" applyFill="1" applyBorder="1" applyAlignment="1" applyProtection="1">
      <alignment horizontal="right" vertical="center"/>
    </xf>
    <xf numFmtId="0" fontId="4" fillId="3" borderId="2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vertical="center"/>
    </xf>
    <xf numFmtId="0" fontId="10" fillId="2" borderId="9" xfId="3" applyFont="1" applyFill="1" applyBorder="1" applyAlignment="1">
      <alignment horizontal="right"/>
    </xf>
    <xf numFmtId="0" fontId="0" fillId="2" borderId="0" xfId="0" applyFont="1" applyFill="1" applyBorder="1"/>
    <xf numFmtId="0" fontId="0" fillId="2" borderId="11" xfId="0" applyFont="1" applyFill="1" applyBorder="1"/>
    <xf numFmtId="0" fontId="15" fillId="2" borderId="0" xfId="0" applyFont="1" applyFill="1" applyBorder="1" applyAlignment="1">
      <alignment horizontal="right"/>
    </xf>
    <xf numFmtId="168" fontId="0" fillId="2" borderId="0" xfId="4" applyNumberFormat="1" applyFont="1" applyFill="1" applyBorder="1"/>
    <xf numFmtId="0" fontId="0" fillId="0" borderId="10" xfId="0" applyFont="1" applyBorder="1"/>
    <xf numFmtId="0" fontId="0" fillId="2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right" vertical="center" indent="1"/>
    </xf>
    <xf numFmtId="169" fontId="0" fillId="2" borderId="0" xfId="4" applyNumberFormat="1" applyFont="1" applyFill="1" applyBorder="1"/>
    <xf numFmtId="0" fontId="0" fillId="0" borderId="13" xfId="0" applyFont="1" applyBorder="1"/>
    <xf numFmtId="0" fontId="0" fillId="0" borderId="5" xfId="0" applyFont="1" applyBorder="1"/>
    <xf numFmtId="165" fontId="0" fillId="0" borderId="5" xfId="0" applyNumberFormat="1" applyFont="1" applyBorder="1"/>
    <xf numFmtId="165" fontId="0" fillId="0" borderId="9" xfId="0" applyNumberFormat="1" applyFont="1" applyBorder="1"/>
    <xf numFmtId="0" fontId="5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2" xfId="0" applyFont="1" applyBorder="1"/>
    <xf numFmtId="0" fontId="5" fillId="0" borderId="3" xfId="0" applyFont="1" applyBorder="1" applyAlignment="1">
      <alignment horizontal="center"/>
    </xf>
    <xf numFmtId="0" fontId="12" fillId="4" borderId="8" xfId="0" applyFont="1" applyFill="1" applyBorder="1" applyAlignment="1">
      <alignment vertical="center"/>
    </xf>
    <xf numFmtId="0" fontId="2" fillId="2" borderId="10" xfId="2" applyFont="1" applyFill="1" applyBorder="1" applyAlignment="1" applyProtection="1">
      <alignment horizontal="left"/>
    </xf>
    <xf numFmtId="0" fontId="2" fillId="2" borderId="0" xfId="2" applyFont="1" applyFill="1" applyBorder="1" applyAlignment="1" applyProtection="1">
      <alignment horizontal="left"/>
    </xf>
    <xf numFmtId="170" fontId="0" fillId="0" borderId="1" xfId="1" applyNumberFormat="1" applyFont="1" applyFill="1" applyBorder="1" applyAlignment="1" applyProtection="1">
      <alignment horizontal="center" vertical="center"/>
      <protection locked="0"/>
    </xf>
    <xf numFmtId="10" fontId="0" fillId="0" borderId="1" xfId="4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4" fillId="0" borderId="5" xfId="0" applyFont="1" applyBorder="1"/>
    <xf numFmtId="0" fontId="11" fillId="4" borderId="7" xfId="0" applyFont="1" applyFill="1" applyBorder="1" applyAlignment="1">
      <alignment vertical="center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0" fontId="7" fillId="4" borderId="10" xfId="0" applyFont="1" applyFill="1" applyBorder="1" applyAlignment="1" applyProtection="1">
      <alignment vertical="center"/>
    </xf>
    <xf numFmtId="0" fontId="7" fillId="4" borderId="0" xfId="0" applyFont="1" applyFill="1" applyBorder="1" applyAlignment="1" applyProtection="1">
      <alignment vertical="center"/>
    </xf>
    <xf numFmtId="3" fontId="5" fillId="2" borderId="0" xfId="0" applyNumberFormat="1" applyFont="1" applyFill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 applyBorder="1" applyAlignment="1">
      <alignment horizontal="center"/>
    </xf>
    <xf numFmtId="170" fontId="16" fillId="8" borderId="7" xfId="1" applyNumberFormat="1" applyFont="1" applyFill="1" applyBorder="1" applyAlignment="1" applyProtection="1">
      <alignment horizontal="center" vertical="center"/>
    </xf>
    <xf numFmtId="170" fontId="16" fillId="8" borderId="8" xfId="1" applyNumberFormat="1" applyFont="1" applyFill="1" applyBorder="1" applyAlignment="1" applyProtection="1">
      <alignment horizontal="center" vertical="center"/>
    </xf>
    <xf numFmtId="170" fontId="16" fillId="8" borderId="14" xfId="1" applyNumberFormat="1" applyFont="1" applyFill="1" applyBorder="1" applyAlignment="1" applyProtection="1">
      <alignment horizontal="center" vertical="center"/>
    </xf>
    <xf numFmtId="170" fontId="17" fillId="2" borderId="7" xfId="1" applyNumberFormat="1" applyFont="1" applyFill="1" applyBorder="1" applyAlignment="1" applyProtection="1">
      <alignment horizontal="center" vertical="center"/>
    </xf>
    <xf numFmtId="170" fontId="17" fillId="2" borderId="8" xfId="1" applyNumberFormat="1" applyFont="1" applyFill="1" applyBorder="1" applyAlignment="1" applyProtection="1">
      <alignment horizontal="center" vertical="center"/>
    </xf>
    <xf numFmtId="170" fontId="17" fillId="2" borderId="14" xfId="1" applyNumberFormat="1" applyFont="1" applyFill="1" applyBorder="1" applyAlignment="1" applyProtection="1">
      <alignment horizontal="center" vertical="center"/>
    </xf>
    <xf numFmtId="0" fontId="4" fillId="3" borderId="0" xfId="0" applyFont="1" applyFill="1" applyBorder="1" applyAlignment="1">
      <alignment horizontal="center" wrapText="1"/>
    </xf>
    <xf numFmtId="3" fontId="5" fillId="2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/>
    </xf>
    <xf numFmtId="0" fontId="4" fillId="3" borderId="11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/>
    </xf>
    <xf numFmtId="0" fontId="18" fillId="7" borderId="10" xfId="0" applyFont="1" applyFill="1" applyBorder="1" applyAlignment="1">
      <alignment horizontal="right" vertical="center" wrapText="1"/>
    </xf>
    <xf numFmtId="0" fontId="18" fillId="7" borderId="0" xfId="0" applyFont="1" applyFill="1" applyBorder="1" applyAlignment="1">
      <alignment horizontal="right" vertical="center" wrapText="1"/>
    </xf>
    <xf numFmtId="0" fontId="18" fillId="7" borderId="6" xfId="0" applyFont="1" applyFill="1" applyBorder="1" applyAlignment="1">
      <alignment horizontal="right" vertical="center" wrapText="1"/>
    </xf>
    <xf numFmtId="0" fontId="7" fillId="4" borderId="10" xfId="0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center" vertical="center"/>
    </xf>
    <xf numFmtId="0" fontId="7" fillId="4" borderId="11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</cellXfs>
  <cellStyles count="5">
    <cellStyle name="Currency" xfId="1" builtinId="4"/>
    <cellStyle name="Hyperlink" xfId="2" builtinId="8"/>
    <cellStyle name="Normal" xfId="0" builtinId="0"/>
    <cellStyle name="Normal_simple-loan-calculator" xfId="3"/>
    <cellStyle name="Percent" xfId="4" builtinId="5"/>
  </cellStyles>
  <dxfs count="2">
    <dxf>
      <font>
        <condense val="0"/>
        <extend val="0"/>
      </font>
      <fill>
        <patternFill>
          <bgColor indexed="22"/>
        </patternFill>
      </fill>
    </dxf>
    <dxf>
      <font>
        <condense val="0"/>
        <extend val="0"/>
        <color indexed="2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5F5F5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Balance</a:t>
            </a:r>
          </a:p>
        </c:rich>
      </c:tx>
      <c:layout>
        <c:manualLayout>
          <c:xMode val="edge"/>
          <c:yMode val="edge"/>
          <c:x val="0.47191011235955055"/>
          <c:y val="2.0833333333333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438202247191"/>
          <c:y val="6.2500254314185849E-2"/>
          <c:w val="0.7893258426966292"/>
          <c:h val="0.7416696845283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'Amount You Should Withdraw'!$F$20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rgbClr val="BCC5E1"/>
            </a:solidFill>
            <a:ln w="3175">
              <a:solidFill>
                <a:srgbClr val="3B4E87"/>
              </a:solidFill>
              <a:prstDash val="solid"/>
            </a:ln>
          </c:spPr>
          <c:invertIfNegative val="0"/>
          <c:cat>
            <c:numRef>
              <c:f>[0]!chart_year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[0]!chart_balance</c:f>
              <c:numCache>
                <c:formatCode>#,##0</c:formatCode>
                <c:ptCount val="15"/>
                <c:pt idx="0">
                  <c:v>1003217.6079397607</c:v>
                </c:pt>
                <c:pt idx="1">
                  <c:v>1001317.8570704854</c:v>
                </c:pt>
                <c:pt idx="2">
                  <c:v>993515.12496635597</c:v>
                </c:pt>
                <c:pt idx="3">
                  <c:v>978934.60304701258</c:v>
                </c:pt>
                <c:pt idx="4">
                  <c:v>956603.31813995598</c:v>
                </c:pt>
                <c:pt idx="5">
                  <c:v>925440.30671977776</c:v>
                </c:pt>
                <c:pt idx="6">
                  <c:v>884245.86500498897</c:v>
                </c:pt>
                <c:pt idx="7">
                  <c:v>831689.79131535115</c:v>
                </c:pt>
                <c:pt idx="8">
                  <c:v>766298.52972823964</c:v>
                </c:pt>
                <c:pt idx="9">
                  <c:v>686441.11607169546</c:v>
                </c:pt>
                <c:pt idx="10">
                  <c:v>590313.8186001915</c:v>
                </c:pt>
                <c:pt idx="11">
                  <c:v>475923.35625796043</c:v>
                </c:pt>
                <c:pt idx="12">
                  <c:v>341068.56718023366</c:v>
                </c:pt>
                <c:pt idx="13">
                  <c:v>183320.38894580325</c:v>
                </c:pt>
                <c:pt idx="14">
                  <c:v>-1.0950316209346056E-9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6974080"/>
        <c:axId val="83611008"/>
      </c:barChart>
      <c:catAx>
        <c:axId val="11697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Payment Number</a:t>
                </a:r>
              </a:p>
            </c:rich>
          </c:tx>
          <c:layout>
            <c:manualLayout>
              <c:xMode val="edge"/>
              <c:yMode val="edge"/>
              <c:x val="0.41292134831460675"/>
              <c:y val="0.8875034995625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110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3611008"/>
        <c:scaling>
          <c:orientation val="minMax"/>
          <c:min val="0"/>
        </c:scaling>
        <c:delete val="0"/>
        <c:axPos val="l"/>
        <c:numFmt formatCode="\₹\ 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974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3</xdr:row>
      <xdr:rowOff>57150</xdr:rowOff>
    </xdr:from>
    <xdr:to>
      <xdr:col>8</xdr:col>
      <xdr:colOff>1028700</xdr:colOff>
      <xdr:row>10</xdr:row>
      <xdr:rowOff>38100</xdr:rowOff>
    </xdr:to>
    <xdr:graphicFrame macro="">
      <xdr:nvGraphicFramePr>
        <xdr:cNvPr id="191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/>
  </sheetViews>
  <sheetFormatPr defaultRowHeight="12.75" x14ac:dyDescent="0.2"/>
  <sheetData>
    <row r="1" spans="1:1" ht="15" x14ac:dyDescent="0.2">
      <c r="A1" s="8" t="s">
        <v>2</v>
      </c>
    </row>
    <row r="2" spans="1:1" x14ac:dyDescent="0.2">
      <c r="A2" t="s">
        <v>3</v>
      </c>
    </row>
    <row r="3" spans="1:1" x14ac:dyDescent="0.2">
      <c r="A3" t="s">
        <v>0</v>
      </c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742"/>
  <sheetViews>
    <sheetView showGridLines="0" tabSelected="1" workbookViewId="0">
      <selection activeCell="J5" sqref="J5"/>
    </sheetView>
  </sheetViews>
  <sheetFormatPr defaultRowHeight="12.75" x14ac:dyDescent="0.2"/>
  <cols>
    <col min="1" max="1" width="0.42578125" style="1" customWidth="1"/>
    <col min="2" max="3" width="8.85546875" style="1" customWidth="1"/>
    <col min="4" max="4" width="12" style="1" customWidth="1"/>
    <col min="5" max="5" width="11.42578125" style="1" customWidth="1"/>
    <col min="6" max="6" width="11.140625" style="1" customWidth="1"/>
    <col min="7" max="8" width="12.7109375" style="1" customWidth="1"/>
    <col min="9" max="9" width="15.5703125" style="1" customWidth="1"/>
    <col min="10" max="10" width="11.42578125" style="1" customWidth="1"/>
    <col min="11" max="11" width="6.5703125" style="1" customWidth="1"/>
    <col min="12" max="12" width="9.28515625" style="1" customWidth="1"/>
    <col min="13" max="13" width="11.140625" style="1" customWidth="1"/>
    <col min="14" max="16384" width="9.140625" style="1"/>
  </cols>
  <sheetData>
    <row r="1" spans="1:11" ht="21" x14ac:dyDescent="0.2">
      <c r="A1" s="40" t="s">
        <v>16</v>
      </c>
      <c r="B1" s="33"/>
      <c r="C1" s="33"/>
      <c r="D1" s="33"/>
      <c r="E1" s="33"/>
      <c r="F1" s="15"/>
      <c r="G1" s="15"/>
      <c r="H1" s="15"/>
      <c r="I1" s="16" t="s">
        <v>11</v>
      </c>
    </row>
    <row r="2" spans="1:11" hidden="1" x14ac:dyDescent="0.2">
      <c r="A2" s="34"/>
      <c r="B2" s="35"/>
      <c r="C2" s="17"/>
      <c r="D2" s="17"/>
      <c r="E2" s="17"/>
      <c r="F2" s="17"/>
      <c r="G2" s="17"/>
      <c r="H2" s="17"/>
      <c r="I2" s="18"/>
      <c r="J2"/>
    </row>
    <row r="3" spans="1:11" ht="5.25" customHeight="1" x14ac:dyDescent="0.2">
      <c r="A3" s="34"/>
      <c r="B3" s="17"/>
      <c r="C3" s="17"/>
      <c r="D3" s="17"/>
      <c r="E3" s="17"/>
      <c r="F3" s="17"/>
      <c r="G3" s="17"/>
      <c r="H3" s="17"/>
      <c r="I3" s="18"/>
      <c r="J3"/>
    </row>
    <row r="4" spans="1:11" ht="15" x14ac:dyDescent="0.2">
      <c r="A4" s="42" t="s">
        <v>19</v>
      </c>
      <c r="B4" s="43"/>
      <c r="C4" s="43"/>
      <c r="D4" s="43"/>
      <c r="E4" s="43"/>
      <c r="F4" s="17"/>
      <c r="G4" s="17"/>
      <c r="H4" s="17"/>
      <c r="I4" s="18"/>
      <c r="J4"/>
    </row>
    <row r="5" spans="1:11" ht="33" customHeight="1" x14ac:dyDescent="0.2">
      <c r="A5" s="61" t="s">
        <v>12</v>
      </c>
      <c r="B5" s="62"/>
      <c r="C5" s="62"/>
      <c r="D5" s="63"/>
      <c r="E5" s="36">
        <v>1000000</v>
      </c>
      <c r="F5" s="17"/>
      <c r="G5" s="17"/>
      <c r="H5" s="17"/>
      <c r="I5" s="18"/>
      <c r="J5"/>
    </row>
    <row r="6" spans="1:11" ht="30.75" customHeight="1" x14ac:dyDescent="0.2">
      <c r="A6" s="61" t="s">
        <v>23</v>
      </c>
      <c r="B6" s="62"/>
      <c r="C6" s="62"/>
      <c r="D6" s="63"/>
      <c r="E6" s="37">
        <v>0.08</v>
      </c>
      <c r="F6" s="17"/>
      <c r="G6" s="17"/>
      <c r="H6" s="17"/>
      <c r="I6" s="18"/>
      <c r="J6"/>
    </row>
    <row r="7" spans="1:11" ht="21.75" customHeight="1" x14ac:dyDescent="0.2">
      <c r="A7" s="61" t="s">
        <v>24</v>
      </c>
      <c r="B7" s="62"/>
      <c r="C7" s="62"/>
      <c r="D7" s="63"/>
      <c r="E7" s="38">
        <v>15</v>
      </c>
      <c r="F7" s="17"/>
      <c r="G7" s="19" t="s">
        <v>6</v>
      </c>
      <c r="H7" s="20">
        <f>(1+rate/cp)^(cp/ppy)-1</f>
        <v>8.0000000000000071E-2</v>
      </c>
      <c r="I7" s="18"/>
      <c r="J7"/>
    </row>
    <row r="8" spans="1:11" ht="27.75" customHeight="1" x14ac:dyDescent="0.2">
      <c r="A8" s="61" t="s">
        <v>13</v>
      </c>
      <c r="B8" s="62"/>
      <c r="C8" s="62"/>
      <c r="D8" s="63"/>
      <c r="E8" s="41" t="s">
        <v>5</v>
      </c>
      <c r="F8" s="17"/>
      <c r="G8" s="19" t="s">
        <v>4</v>
      </c>
      <c r="H8" s="17">
        <f>INDEX({26;24;12;6;4;2;1},MATCH(E8,{"Bi-Weekly","Semi-Monthly","Monthly","Bi-Monthly","Quarterly","Semi-Annually","Annually"},0))</f>
        <v>1</v>
      </c>
      <c r="I8" s="18"/>
      <c r="J8"/>
    </row>
    <row r="9" spans="1:11" ht="28.5" customHeight="1" x14ac:dyDescent="0.2">
      <c r="A9" s="61" t="s">
        <v>8</v>
      </c>
      <c r="B9" s="62"/>
      <c r="C9" s="62"/>
      <c r="D9" s="63"/>
      <c r="E9" s="41" t="s">
        <v>22</v>
      </c>
      <c r="F9" s="17"/>
      <c r="G9" s="19" t="s">
        <v>1</v>
      </c>
      <c r="H9" s="17">
        <f>IF(E9="Beginning of Period",1,0)</f>
        <v>0</v>
      </c>
      <c r="I9" s="18"/>
      <c r="J9"/>
    </row>
    <row r="10" spans="1:11" ht="24.95" customHeight="1" x14ac:dyDescent="0.2">
      <c r="A10" s="61" t="s">
        <v>25</v>
      </c>
      <c r="B10" s="62"/>
      <c r="C10" s="62"/>
      <c r="D10" s="63"/>
      <c r="E10" s="37">
        <v>7.0000000000000007E-2</v>
      </c>
      <c r="F10" s="20"/>
      <c r="G10" s="19" t="s">
        <v>7</v>
      </c>
      <c r="H10" s="20">
        <f>(1+inflation/cp)^(cp/ppy)-1</f>
        <v>7.0000000000000062E-2</v>
      </c>
      <c r="I10" s="18"/>
      <c r="J10"/>
    </row>
    <row r="11" spans="1:11" ht="15.95" customHeight="1" x14ac:dyDescent="0.2">
      <c r="A11" s="21"/>
      <c r="B11" s="17"/>
      <c r="C11" s="17"/>
      <c r="D11" s="22"/>
      <c r="E11" s="17"/>
      <c r="F11" s="17"/>
      <c r="G11" s="17"/>
      <c r="H11" s="17"/>
      <c r="I11" s="18"/>
      <c r="J11"/>
    </row>
    <row r="12" spans="1:11" ht="15" x14ac:dyDescent="0.2">
      <c r="A12" s="64" t="s">
        <v>14</v>
      </c>
      <c r="B12" s="65"/>
      <c r="C12" s="65"/>
      <c r="D12" s="65"/>
      <c r="E12" s="65"/>
      <c r="F12" s="65"/>
      <c r="G12" s="65"/>
      <c r="H12" s="65"/>
      <c r="I12" s="66"/>
      <c r="J12"/>
    </row>
    <row r="13" spans="1:11" ht="15.95" hidden="1" customHeight="1" x14ac:dyDescent="0.2">
      <c r="A13" s="21"/>
      <c r="B13" s="17"/>
      <c r="C13" s="17"/>
      <c r="D13" s="23" t="s">
        <v>10</v>
      </c>
      <c r="E13" s="13">
        <f>PMT((1+rper)/(1+gper)-1,nper,-P,,type)</f>
        <v>71759.244916111667</v>
      </c>
      <c r="F13" s="17"/>
      <c r="G13" s="24"/>
      <c r="H13" s="24"/>
      <c r="I13" s="18"/>
      <c r="J13"/>
    </row>
    <row r="14" spans="1:11" ht="15.95" customHeight="1" x14ac:dyDescent="0.2">
      <c r="A14" s="67" t="s">
        <v>15</v>
      </c>
      <c r="B14" s="68"/>
      <c r="C14" s="68"/>
      <c r="D14" s="68"/>
      <c r="E14" s="68"/>
      <c r="F14" s="69"/>
      <c r="G14" s="49">
        <f>INDEX(D21:D742,1-type+1,0)</f>
        <v>76782.392060239494</v>
      </c>
      <c r="H14" s="50"/>
      <c r="I14" s="51"/>
      <c r="J14"/>
    </row>
    <row r="15" spans="1:11" ht="32.25" customHeight="1" x14ac:dyDescent="0.2">
      <c r="A15" s="70" t="s">
        <v>26</v>
      </c>
      <c r="B15" s="71"/>
      <c r="C15" s="71"/>
      <c r="D15" s="71"/>
      <c r="E15" s="71"/>
      <c r="F15" s="72"/>
      <c r="G15" s="49">
        <f>INDEX(D21:D742,nper-type+1)</f>
        <v>197986.02006146862</v>
      </c>
      <c r="H15" s="50"/>
      <c r="I15" s="51"/>
      <c r="J15"/>
    </row>
    <row r="16" spans="1:11" ht="18" x14ac:dyDescent="0.2">
      <c r="A16" s="67" t="s">
        <v>18</v>
      </c>
      <c r="B16" s="68"/>
      <c r="C16" s="68"/>
      <c r="D16" s="68"/>
      <c r="E16" s="68"/>
      <c r="F16" s="69"/>
      <c r="G16" s="52">
        <f>INDEX(H21:H742,nper-type+1)</f>
        <v>929466.42007902567</v>
      </c>
      <c r="H16" s="53"/>
      <c r="I16" s="54"/>
      <c r="J16"/>
      <c r="K16" s="7"/>
    </row>
    <row r="17" spans="1:12" hidden="1" x14ac:dyDescent="0.2">
      <c r="A17" s="5"/>
      <c r="B17" s="5"/>
      <c r="C17" s="5"/>
      <c r="D17" s="5"/>
      <c r="E17" s="5"/>
      <c r="F17" s="11"/>
      <c r="G17" s="5"/>
      <c r="H17" s="5"/>
      <c r="I17" s="5"/>
      <c r="J17"/>
      <c r="K17" s="7"/>
    </row>
    <row r="18" spans="1:12" hidden="1" x14ac:dyDescent="0.2">
      <c r="D18" s="9"/>
      <c r="F18" s="3"/>
      <c r="I18" s="10"/>
      <c r="J18"/>
    </row>
    <row r="19" spans="1:12" x14ac:dyDescent="0.2">
      <c r="A19" s="25"/>
      <c r="B19" s="39" t="s">
        <v>20</v>
      </c>
      <c r="C19" s="26"/>
      <c r="D19" s="26"/>
      <c r="E19" s="26"/>
      <c r="F19" s="27"/>
      <c r="G19" s="26"/>
      <c r="H19" s="26"/>
      <c r="I19" s="28"/>
      <c r="J19"/>
    </row>
    <row r="20" spans="1:12" ht="27" customHeight="1" thickBot="1" x14ac:dyDescent="0.25">
      <c r="A20" s="21"/>
      <c r="B20" s="14" t="str">
        <f>E8</f>
        <v>Annually</v>
      </c>
      <c r="C20" s="6" t="s">
        <v>17</v>
      </c>
      <c r="D20" s="55" t="s">
        <v>21</v>
      </c>
      <c r="E20" s="55"/>
      <c r="F20" s="57" t="s">
        <v>9</v>
      </c>
      <c r="G20" s="57"/>
      <c r="H20" s="57" t="s">
        <v>27</v>
      </c>
      <c r="I20" s="59"/>
      <c r="J20" s="4"/>
      <c r="K20" s="4"/>
      <c r="L20" s="4"/>
    </row>
    <row r="21" spans="1:12" ht="12.75" customHeight="1" x14ac:dyDescent="0.2">
      <c r="A21" s="21"/>
      <c r="B21" s="29">
        <v>0</v>
      </c>
      <c r="C21" s="44">
        <v>0</v>
      </c>
      <c r="D21" s="56">
        <f>IF(type=1,w,0)</f>
        <v>0</v>
      </c>
      <c r="E21" s="56"/>
      <c r="F21" s="56">
        <f>P-D21</f>
        <v>1000000</v>
      </c>
      <c r="G21" s="56"/>
      <c r="H21" s="56">
        <v>0</v>
      </c>
      <c r="I21" s="60"/>
      <c r="L21" s="4"/>
    </row>
    <row r="22" spans="1:12" x14ac:dyDescent="0.2">
      <c r="A22" s="21"/>
      <c r="B22" s="30">
        <f t="shared" ref="B22:B85" si="0">IF(type=1,IF(B21&gt;=nper-1,NA(),B21+1),IF(B21&gt;=nper,NA(),B21+1))</f>
        <v>1</v>
      </c>
      <c r="C22" s="45">
        <f t="shared" ref="C22:C85" si="1">IF(ISERROR(B22),NA(),F21*rper)</f>
        <v>80000.000000000073</v>
      </c>
      <c r="D22" s="48">
        <f t="shared" ref="D22" si="2">IF(B22&lt;=IF(type=1,nper-1,nper),FV(gper,B22,,-w),NA())</f>
        <v>76782.392060239494</v>
      </c>
      <c r="E22" s="48"/>
      <c r="F22" s="48">
        <f>IF(ISERROR(B22),NA(),F21-D22+C22)</f>
        <v>1003217.6079397607</v>
      </c>
      <c r="G22" s="48"/>
      <c r="H22" s="48">
        <f>IF(ISERROR(B22),NA(),SUM(C$21:C22))</f>
        <v>80000.000000000073</v>
      </c>
      <c r="I22" s="58"/>
      <c r="L22" s="4"/>
    </row>
    <row r="23" spans="1:12" x14ac:dyDescent="0.2">
      <c r="A23" s="21"/>
      <c r="B23" s="30">
        <f t="shared" si="0"/>
        <v>2</v>
      </c>
      <c r="C23" s="45">
        <f t="shared" si="1"/>
        <v>80257.408635180924</v>
      </c>
      <c r="D23" s="48">
        <f t="shared" ref="D23:D86" si="3">IF(B23&lt;=IF(type=1,nper-1,nper),FV(gper,B23,,-w),NA())</f>
        <v>82157.159504456256</v>
      </c>
      <c r="E23" s="48"/>
      <c r="F23" s="48">
        <f>IF(ISERROR(B23),NA(),F22-D23+C23)</f>
        <v>1001317.8570704854</v>
      </c>
      <c r="G23" s="48"/>
      <c r="H23" s="48">
        <f>IF(ISERROR(B23),NA(),SUM(C$21:C23))</f>
        <v>160257.408635181</v>
      </c>
      <c r="I23" s="58"/>
      <c r="L23" s="4"/>
    </row>
    <row r="24" spans="1:12" x14ac:dyDescent="0.2">
      <c r="A24" s="21"/>
      <c r="B24" s="30">
        <f t="shared" si="0"/>
        <v>3</v>
      </c>
      <c r="C24" s="45">
        <f t="shared" si="1"/>
        <v>80105.428565638897</v>
      </c>
      <c r="D24" s="48">
        <f t="shared" si="3"/>
        <v>87908.1606697682</v>
      </c>
      <c r="E24" s="48"/>
      <c r="F24" s="48">
        <f t="shared" ref="F24:F87" si="4">IF(ISERROR(B24),NA(),F23-D24+C24)</f>
        <v>993515.12496635597</v>
      </c>
      <c r="G24" s="48"/>
      <c r="H24" s="48">
        <f>IF(ISERROR(B24),NA(),SUM(C$21:C24))</f>
        <v>240362.83720081989</v>
      </c>
      <c r="I24" s="58"/>
      <c r="L24" s="4"/>
    </row>
    <row r="25" spans="1:12" x14ac:dyDescent="0.2">
      <c r="A25" s="21"/>
      <c r="B25" s="30">
        <f t="shared" si="0"/>
        <v>4</v>
      </c>
      <c r="C25" s="45">
        <f t="shared" si="1"/>
        <v>79481.209997308542</v>
      </c>
      <c r="D25" s="48">
        <f t="shared" si="3"/>
        <v>94061.731916651959</v>
      </c>
      <c r="E25" s="48"/>
      <c r="F25" s="48">
        <f t="shared" si="4"/>
        <v>978934.60304701258</v>
      </c>
      <c r="G25" s="48"/>
      <c r="H25" s="48">
        <f>IF(ISERROR(B25),NA(),SUM(C$21:C25))</f>
        <v>319844.04719812842</v>
      </c>
      <c r="I25" s="58"/>
    </row>
    <row r="26" spans="1:12" x14ac:dyDescent="0.2">
      <c r="A26" s="21"/>
      <c r="B26" s="30">
        <f t="shared" si="0"/>
        <v>5</v>
      </c>
      <c r="C26" s="45">
        <f t="shared" si="1"/>
        <v>78314.768243761078</v>
      </c>
      <c r="D26" s="48">
        <f t="shared" si="3"/>
        <v>100646.05315081761</v>
      </c>
      <c r="E26" s="48"/>
      <c r="F26" s="48">
        <f t="shared" si="4"/>
        <v>956603.31813995598</v>
      </c>
      <c r="G26" s="48"/>
      <c r="H26" s="48">
        <f>IF(ISERROR(B26),NA(),SUM(C$21:C26))</f>
        <v>398158.81544188951</v>
      </c>
      <c r="I26" s="58"/>
    </row>
    <row r="27" spans="1:12" x14ac:dyDescent="0.2">
      <c r="A27" s="21"/>
      <c r="B27" s="30">
        <f t="shared" si="0"/>
        <v>6</v>
      </c>
      <c r="C27" s="45">
        <f t="shared" si="1"/>
        <v>76528.265451196552</v>
      </c>
      <c r="D27" s="48">
        <f t="shared" si="3"/>
        <v>107691.27687137484</v>
      </c>
      <c r="E27" s="48"/>
      <c r="F27" s="48">
        <f t="shared" si="4"/>
        <v>925440.30671977776</v>
      </c>
      <c r="G27" s="48"/>
      <c r="H27" s="48">
        <f>IF(ISERROR(B27),NA(),SUM(C$21:C27))</f>
        <v>474687.08089308604</v>
      </c>
      <c r="I27" s="58"/>
    </row>
    <row r="28" spans="1:12" x14ac:dyDescent="0.2">
      <c r="A28" s="21"/>
      <c r="B28" s="30">
        <f t="shared" si="0"/>
        <v>7</v>
      </c>
      <c r="C28" s="45">
        <f t="shared" si="1"/>
        <v>74035.224537582282</v>
      </c>
      <c r="D28" s="48">
        <f t="shared" si="3"/>
        <v>115229.66625237108</v>
      </c>
      <c r="E28" s="48"/>
      <c r="F28" s="48">
        <f t="shared" si="4"/>
        <v>884245.86500498897</v>
      </c>
      <c r="G28" s="48"/>
      <c r="H28" s="48">
        <f>IF(ISERROR(B28),NA(),SUM(C$21:C28))</f>
        <v>548722.30543066829</v>
      </c>
      <c r="I28" s="58"/>
    </row>
    <row r="29" spans="1:12" x14ac:dyDescent="0.2">
      <c r="A29" s="21"/>
      <c r="B29" s="30">
        <f t="shared" si="0"/>
        <v>8</v>
      </c>
      <c r="C29" s="45">
        <f t="shared" si="1"/>
        <v>70739.669200399177</v>
      </c>
      <c r="D29" s="48">
        <f t="shared" si="3"/>
        <v>123295.74289003704</v>
      </c>
      <c r="E29" s="48"/>
      <c r="F29" s="48">
        <f t="shared" si="4"/>
        <v>831689.79131535115</v>
      </c>
      <c r="G29" s="48"/>
      <c r="H29" s="48">
        <f>IF(ISERROR(B29),NA(),SUM(C$21:C29))</f>
        <v>619461.97463106748</v>
      </c>
      <c r="I29" s="58"/>
    </row>
    <row r="30" spans="1:12" x14ac:dyDescent="0.2">
      <c r="A30" s="21"/>
      <c r="B30" s="30">
        <f t="shared" si="0"/>
        <v>9</v>
      </c>
      <c r="C30" s="45">
        <f t="shared" si="1"/>
        <v>66535.183305228158</v>
      </c>
      <c r="D30" s="48">
        <f t="shared" si="3"/>
        <v>131926.44489233967</v>
      </c>
      <c r="E30" s="48"/>
      <c r="F30" s="48">
        <f t="shared" si="4"/>
        <v>766298.52972823964</v>
      </c>
      <c r="G30" s="48"/>
      <c r="H30" s="48">
        <f>IF(ISERROR(B30),NA(),SUM(C$21:C30))</f>
        <v>685997.15793629561</v>
      </c>
      <c r="I30" s="58"/>
    </row>
    <row r="31" spans="1:12" x14ac:dyDescent="0.2">
      <c r="A31" s="21"/>
      <c r="B31" s="30">
        <f t="shared" si="0"/>
        <v>10</v>
      </c>
      <c r="C31" s="45">
        <f t="shared" si="1"/>
        <v>61303.882378259223</v>
      </c>
      <c r="D31" s="48">
        <f t="shared" si="3"/>
        <v>141161.29603480344</v>
      </c>
      <c r="E31" s="48"/>
      <c r="F31" s="48">
        <f t="shared" si="4"/>
        <v>686441.11607169546</v>
      </c>
      <c r="G31" s="48"/>
      <c r="H31" s="48">
        <f>IF(ISERROR(B31),NA(),SUM(C$21:C31))</f>
        <v>747301.04031455482</v>
      </c>
      <c r="I31" s="58"/>
    </row>
    <row r="32" spans="1:12" x14ac:dyDescent="0.2">
      <c r="A32" s="21"/>
      <c r="B32" s="30">
        <f t="shared" si="0"/>
        <v>11</v>
      </c>
      <c r="C32" s="45">
        <f t="shared" si="1"/>
        <v>54915.289285735686</v>
      </c>
      <c r="D32" s="48">
        <f t="shared" si="3"/>
        <v>151042.58675723968</v>
      </c>
      <c r="E32" s="48"/>
      <c r="F32" s="48">
        <f t="shared" si="4"/>
        <v>590313.8186001915</v>
      </c>
      <c r="G32" s="48"/>
      <c r="H32" s="48">
        <f>IF(ISERROR(B32),NA(),SUM(C$21:C32))</f>
        <v>802216.32960029051</v>
      </c>
      <c r="I32" s="58"/>
    </row>
    <row r="33" spans="1:9" x14ac:dyDescent="0.2">
      <c r="A33" s="21"/>
      <c r="B33" s="30">
        <f t="shared" si="0"/>
        <v>12</v>
      </c>
      <c r="C33" s="45">
        <f t="shared" si="1"/>
        <v>47225.105488015361</v>
      </c>
      <c r="D33" s="48">
        <f t="shared" si="3"/>
        <v>161615.56783024644</v>
      </c>
      <c r="E33" s="48"/>
      <c r="F33" s="48">
        <f t="shared" si="4"/>
        <v>475923.35625796043</v>
      </c>
      <c r="G33" s="48"/>
      <c r="H33" s="48">
        <f>IF(ISERROR(B33),NA(),SUM(C$21:C33))</f>
        <v>849441.43508830585</v>
      </c>
      <c r="I33" s="58"/>
    </row>
    <row r="34" spans="1:9" x14ac:dyDescent="0.2">
      <c r="A34" s="21"/>
      <c r="B34" s="30">
        <f t="shared" si="0"/>
        <v>13</v>
      </c>
      <c r="C34" s="45">
        <f t="shared" si="1"/>
        <v>38073.868500636869</v>
      </c>
      <c r="D34" s="48">
        <f t="shared" si="3"/>
        <v>172928.65757836369</v>
      </c>
      <c r="E34" s="48"/>
      <c r="F34" s="48">
        <f t="shared" si="4"/>
        <v>341068.56718023366</v>
      </c>
      <c r="G34" s="48"/>
      <c r="H34" s="48">
        <f>IF(ISERROR(B34),NA(),SUM(C$21:C34))</f>
        <v>887515.30358894274</v>
      </c>
      <c r="I34" s="58"/>
    </row>
    <row r="35" spans="1:9" x14ac:dyDescent="0.2">
      <c r="A35" s="21"/>
      <c r="B35" s="30">
        <f t="shared" si="0"/>
        <v>14</v>
      </c>
      <c r="C35" s="45">
        <f t="shared" si="1"/>
        <v>27285.485374418717</v>
      </c>
      <c r="D35" s="48">
        <f t="shared" si="3"/>
        <v>185033.66360884914</v>
      </c>
      <c r="E35" s="48"/>
      <c r="F35" s="48">
        <f t="shared" si="4"/>
        <v>183320.38894580325</v>
      </c>
      <c r="G35" s="48"/>
      <c r="H35" s="48">
        <f>IF(ISERROR(B35),NA(),SUM(C$21:C35))</f>
        <v>914800.78896336141</v>
      </c>
      <c r="I35" s="58"/>
    </row>
    <row r="36" spans="1:9" x14ac:dyDescent="0.2">
      <c r="A36" s="21"/>
      <c r="B36" s="30">
        <f t="shared" si="0"/>
        <v>15</v>
      </c>
      <c r="C36" s="45">
        <f t="shared" si="1"/>
        <v>14665.631115664273</v>
      </c>
      <c r="D36" s="48">
        <f t="shared" si="3"/>
        <v>197986.02006146862</v>
      </c>
      <c r="E36" s="48"/>
      <c r="F36" s="48">
        <f t="shared" si="4"/>
        <v>-1.0950316209346056E-9</v>
      </c>
      <c r="G36" s="48"/>
      <c r="H36" s="48">
        <f>IF(ISERROR(B36),NA(),SUM(C$21:C36))</f>
        <v>929466.42007902567</v>
      </c>
      <c r="I36" s="58"/>
    </row>
    <row r="37" spans="1:9" x14ac:dyDescent="0.2">
      <c r="A37" s="21"/>
      <c r="B37" s="30" t="e">
        <f t="shared" si="0"/>
        <v>#N/A</v>
      </c>
      <c r="C37" s="45" t="e">
        <f t="shared" si="1"/>
        <v>#N/A</v>
      </c>
      <c r="D37" s="48" t="e">
        <f t="shared" si="3"/>
        <v>#N/A</v>
      </c>
      <c r="E37" s="48"/>
      <c r="F37" s="48" t="e">
        <f t="shared" si="4"/>
        <v>#N/A</v>
      </c>
      <c r="G37" s="48"/>
      <c r="H37" s="48" t="e">
        <f>IF(ISERROR(B37),NA(),SUM(C$21:C37))</f>
        <v>#N/A</v>
      </c>
      <c r="I37" s="58"/>
    </row>
    <row r="38" spans="1:9" x14ac:dyDescent="0.2">
      <c r="A38" s="21"/>
      <c r="B38" s="30" t="e">
        <f t="shared" si="0"/>
        <v>#N/A</v>
      </c>
      <c r="C38" s="45" t="e">
        <f t="shared" si="1"/>
        <v>#N/A</v>
      </c>
      <c r="D38" s="48" t="e">
        <f t="shared" si="3"/>
        <v>#N/A</v>
      </c>
      <c r="E38" s="48"/>
      <c r="F38" s="48" t="e">
        <f t="shared" si="4"/>
        <v>#N/A</v>
      </c>
      <c r="G38" s="48"/>
      <c r="H38" s="48" t="e">
        <f>IF(ISERROR(B38),NA(),SUM(C$21:C38))</f>
        <v>#N/A</v>
      </c>
      <c r="I38" s="58"/>
    </row>
    <row r="39" spans="1:9" x14ac:dyDescent="0.2">
      <c r="A39" s="21"/>
      <c r="B39" s="30" t="e">
        <f t="shared" si="0"/>
        <v>#N/A</v>
      </c>
      <c r="C39" s="45" t="e">
        <f t="shared" si="1"/>
        <v>#N/A</v>
      </c>
      <c r="D39" s="48" t="e">
        <f t="shared" si="3"/>
        <v>#N/A</v>
      </c>
      <c r="E39" s="48"/>
      <c r="F39" s="48" t="e">
        <f t="shared" si="4"/>
        <v>#N/A</v>
      </c>
      <c r="G39" s="48"/>
      <c r="H39" s="48" t="e">
        <f>IF(ISERROR(B39),NA(),SUM(C$21:C39))</f>
        <v>#N/A</v>
      </c>
      <c r="I39" s="58"/>
    </row>
    <row r="40" spans="1:9" x14ac:dyDescent="0.2">
      <c r="A40" s="21"/>
      <c r="B40" s="30" t="e">
        <f t="shared" si="0"/>
        <v>#N/A</v>
      </c>
      <c r="C40" s="45" t="e">
        <f t="shared" si="1"/>
        <v>#N/A</v>
      </c>
      <c r="D40" s="48" t="e">
        <f t="shared" si="3"/>
        <v>#N/A</v>
      </c>
      <c r="E40" s="48"/>
      <c r="F40" s="48" t="e">
        <f t="shared" si="4"/>
        <v>#N/A</v>
      </c>
      <c r="G40" s="48"/>
      <c r="H40" s="48" t="e">
        <f>IF(ISERROR(B40),NA(),SUM(C$21:C40))</f>
        <v>#N/A</v>
      </c>
      <c r="I40" s="58"/>
    </row>
    <row r="41" spans="1:9" x14ac:dyDescent="0.2">
      <c r="A41" s="21"/>
      <c r="B41" s="30" t="e">
        <f t="shared" si="0"/>
        <v>#N/A</v>
      </c>
      <c r="C41" s="45" t="e">
        <f t="shared" si="1"/>
        <v>#N/A</v>
      </c>
      <c r="D41" s="48" t="e">
        <f t="shared" si="3"/>
        <v>#N/A</v>
      </c>
      <c r="E41" s="48"/>
      <c r="F41" s="48" t="e">
        <f t="shared" si="4"/>
        <v>#N/A</v>
      </c>
      <c r="G41" s="48"/>
      <c r="H41" s="48" t="e">
        <f>IF(ISERROR(B41),NA(),SUM(C$21:C41))</f>
        <v>#N/A</v>
      </c>
      <c r="I41" s="58"/>
    </row>
    <row r="42" spans="1:9" x14ac:dyDescent="0.2">
      <c r="A42" s="21"/>
      <c r="B42" s="30" t="e">
        <f t="shared" si="0"/>
        <v>#N/A</v>
      </c>
      <c r="C42" s="45" t="e">
        <f t="shared" si="1"/>
        <v>#N/A</v>
      </c>
      <c r="D42" s="48" t="e">
        <f t="shared" si="3"/>
        <v>#N/A</v>
      </c>
      <c r="E42" s="48"/>
      <c r="F42" s="48" t="e">
        <f t="shared" si="4"/>
        <v>#N/A</v>
      </c>
      <c r="G42" s="48"/>
      <c r="H42" s="48" t="e">
        <f>IF(ISERROR(B42),NA(),SUM(C$21:C42))</f>
        <v>#N/A</v>
      </c>
      <c r="I42" s="58"/>
    </row>
    <row r="43" spans="1:9" x14ac:dyDescent="0.2">
      <c r="A43" s="21"/>
      <c r="B43" s="30" t="e">
        <f t="shared" si="0"/>
        <v>#N/A</v>
      </c>
      <c r="C43" s="45" t="e">
        <f t="shared" si="1"/>
        <v>#N/A</v>
      </c>
      <c r="D43" s="48" t="e">
        <f t="shared" si="3"/>
        <v>#N/A</v>
      </c>
      <c r="E43" s="48"/>
      <c r="F43" s="48" t="e">
        <f t="shared" si="4"/>
        <v>#N/A</v>
      </c>
      <c r="G43" s="48"/>
      <c r="H43" s="48" t="e">
        <f>IF(ISERROR(B43),NA(),SUM(C$21:C43))</f>
        <v>#N/A</v>
      </c>
      <c r="I43" s="58"/>
    </row>
    <row r="44" spans="1:9" x14ac:dyDescent="0.2">
      <c r="A44" s="21"/>
      <c r="B44" s="30" t="e">
        <f t="shared" si="0"/>
        <v>#N/A</v>
      </c>
      <c r="C44" s="45" t="e">
        <f t="shared" si="1"/>
        <v>#N/A</v>
      </c>
      <c r="D44" s="48" t="e">
        <f t="shared" si="3"/>
        <v>#N/A</v>
      </c>
      <c r="E44" s="48"/>
      <c r="F44" s="48" t="e">
        <f t="shared" si="4"/>
        <v>#N/A</v>
      </c>
      <c r="G44" s="48"/>
      <c r="H44" s="48" t="e">
        <f>IF(ISERROR(B44),NA(),SUM(C$21:C44))</f>
        <v>#N/A</v>
      </c>
      <c r="I44" s="58"/>
    </row>
    <row r="45" spans="1:9" x14ac:dyDescent="0.2">
      <c r="A45" s="21"/>
      <c r="B45" s="30" t="e">
        <f t="shared" si="0"/>
        <v>#N/A</v>
      </c>
      <c r="C45" s="45" t="e">
        <f t="shared" si="1"/>
        <v>#N/A</v>
      </c>
      <c r="D45" s="48" t="e">
        <f t="shared" si="3"/>
        <v>#N/A</v>
      </c>
      <c r="E45" s="48"/>
      <c r="F45" s="48" t="e">
        <f t="shared" si="4"/>
        <v>#N/A</v>
      </c>
      <c r="G45" s="48"/>
      <c r="H45" s="48" t="e">
        <f>IF(ISERROR(B45),NA(),SUM(C$21:C45))</f>
        <v>#N/A</v>
      </c>
      <c r="I45" s="58"/>
    </row>
    <row r="46" spans="1:9" x14ac:dyDescent="0.2">
      <c r="A46" s="21"/>
      <c r="B46" s="30" t="e">
        <f t="shared" si="0"/>
        <v>#N/A</v>
      </c>
      <c r="C46" s="45" t="e">
        <f t="shared" si="1"/>
        <v>#N/A</v>
      </c>
      <c r="D46" s="48" t="e">
        <f t="shared" si="3"/>
        <v>#N/A</v>
      </c>
      <c r="E46" s="48"/>
      <c r="F46" s="48" t="e">
        <f t="shared" si="4"/>
        <v>#N/A</v>
      </c>
      <c r="G46" s="48"/>
      <c r="H46" s="48" t="e">
        <f>IF(ISERROR(B46),NA(),SUM(C$21:C46))</f>
        <v>#N/A</v>
      </c>
      <c r="I46" s="58"/>
    </row>
    <row r="47" spans="1:9" x14ac:dyDescent="0.2">
      <c r="A47" s="21"/>
      <c r="B47" s="30" t="e">
        <f t="shared" si="0"/>
        <v>#N/A</v>
      </c>
      <c r="C47" s="45" t="e">
        <f t="shared" si="1"/>
        <v>#N/A</v>
      </c>
      <c r="D47" s="48" t="e">
        <f t="shared" si="3"/>
        <v>#N/A</v>
      </c>
      <c r="E47" s="48"/>
      <c r="F47" s="48" t="e">
        <f t="shared" si="4"/>
        <v>#N/A</v>
      </c>
      <c r="G47" s="48"/>
      <c r="H47" s="48" t="e">
        <f>IF(ISERROR(B47),NA(),SUM(C$21:C47))</f>
        <v>#N/A</v>
      </c>
      <c r="I47" s="58"/>
    </row>
    <row r="48" spans="1:9" x14ac:dyDescent="0.2">
      <c r="A48" s="21"/>
      <c r="B48" s="30" t="e">
        <f t="shared" si="0"/>
        <v>#N/A</v>
      </c>
      <c r="C48" s="45" t="e">
        <f t="shared" si="1"/>
        <v>#N/A</v>
      </c>
      <c r="D48" s="48" t="e">
        <f t="shared" si="3"/>
        <v>#N/A</v>
      </c>
      <c r="E48" s="48"/>
      <c r="F48" s="48" t="e">
        <f t="shared" si="4"/>
        <v>#N/A</v>
      </c>
      <c r="G48" s="48"/>
      <c r="H48" s="48" t="e">
        <f>IF(ISERROR(B48),NA(),SUM(C$21:C48))</f>
        <v>#N/A</v>
      </c>
      <c r="I48" s="58"/>
    </row>
    <row r="49" spans="1:9" x14ac:dyDescent="0.2">
      <c r="A49" s="21"/>
      <c r="B49" s="30" t="e">
        <f t="shared" si="0"/>
        <v>#N/A</v>
      </c>
      <c r="C49" s="45" t="e">
        <f t="shared" si="1"/>
        <v>#N/A</v>
      </c>
      <c r="D49" s="48" t="e">
        <f t="shared" si="3"/>
        <v>#N/A</v>
      </c>
      <c r="E49" s="48"/>
      <c r="F49" s="48" t="e">
        <f t="shared" si="4"/>
        <v>#N/A</v>
      </c>
      <c r="G49" s="48"/>
      <c r="H49" s="48" t="e">
        <f>IF(ISERROR(B49),NA(),SUM(C$21:C49))</f>
        <v>#N/A</v>
      </c>
      <c r="I49" s="58"/>
    </row>
    <row r="50" spans="1:9" x14ac:dyDescent="0.2">
      <c r="A50" s="21"/>
      <c r="B50" s="30" t="e">
        <f t="shared" si="0"/>
        <v>#N/A</v>
      </c>
      <c r="C50" s="45" t="e">
        <f t="shared" si="1"/>
        <v>#N/A</v>
      </c>
      <c r="D50" s="48" t="e">
        <f t="shared" si="3"/>
        <v>#N/A</v>
      </c>
      <c r="E50" s="48"/>
      <c r="F50" s="48" t="e">
        <f t="shared" si="4"/>
        <v>#N/A</v>
      </c>
      <c r="G50" s="48"/>
      <c r="H50" s="48" t="e">
        <f>IF(ISERROR(B50),NA(),SUM(C$21:C50))</f>
        <v>#N/A</v>
      </c>
      <c r="I50" s="58"/>
    </row>
    <row r="51" spans="1:9" x14ac:dyDescent="0.2">
      <c r="A51" s="21"/>
      <c r="B51" s="30" t="e">
        <f t="shared" si="0"/>
        <v>#N/A</v>
      </c>
      <c r="C51" s="45" t="e">
        <f t="shared" si="1"/>
        <v>#N/A</v>
      </c>
      <c r="D51" s="48" t="e">
        <f t="shared" si="3"/>
        <v>#N/A</v>
      </c>
      <c r="E51" s="48"/>
      <c r="F51" s="48" t="e">
        <f t="shared" si="4"/>
        <v>#N/A</v>
      </c>
      <c r="G51" s="48"/>
      <c r="H51" s="48" t="e">
        <f>IF(ISERROR(B51),NA(),SUM(C$21:C51))</f>
        <v>#N/A</v>
      </c>
      <c r="I51" s="58"/>
    </row>
    <row r="52" spans="1:9" x14ac:dyDescent="0.2">
      <c r="A52" s="21"/>
      <c r="B52" s="30" t="e">
        <f t="shared" si="0"/>
        <v>#N/A</v>
      </c>
      <c r="C52" s="45" t="e">
        <f t="shared" si="1"/>
        <v>#N/A</v>
      </c>
      <c r="D52" s="48" t="e">
        <f t="shared" si="3"/>
        <v>#N/A</v>
      </c>
      <c r="E52" s="48"/>
      <c r="F52" s="48" t="e">
        <f t="shared" si="4"/>
        <v>#N/A</v>
      </c>
      <c r="G52" s="48"/>
      <c r="H52" s="48" t="e">
        <f>IF(ISERROR(B52),NA(),SUM(C$21:C52))</f>
        <v>#N/A</v>
      </c>
      <c r="I52" s="58"/>
    </row>
    <row r="53" spans="1:9" x14ac:dyDescent="0.2">
      <c r="A53" s="21"/>
      <c r="B53" s="30" t="e">
        <f t="shared" si="0"/>
        <v>#N/A</v>
      </c>
      <c r="C53" s="45" t="e">
        <f t="shared" si="1"/>
        <v>#N/A</v>
      </c>
      <c r="D53" s="48" t="e">
        <f t="shared" si="3"/>
        <v>#N/A</v>
      </c>
      <c r="E53" s="48"/>
      <c r="F53" s="48" t="e">
        <f t="shared" si="4"/>
        <v>#N/A</v>
      </c>
      <c r="G53" s="48"/>
      <c r="H53" s="48" t="e">
        <f>IF(ISERROR(B53),NA(),SUM(C$21:C53))</f>
        <v>#N/A</v>
      </c>
      <c r="I53" s="58"/>
    </row>
    <row r="54" spans="1:9" x14ac:dyDescent="0.2">
      <c r="A54" s="21"/>
      <c r="B54" s="30" t="e">
        <f t="shared" si="0"/>
        <v>#N/A</v>
      </c>
      <c r="C54" s="45" t="e">
        <f t="shared" si="1"/>
        <v>#N/A</v>
      </c>
      <c r="D54" s="48" t="e">
        <f t="shared" si="3"/>
        <v>#N/A</v>
      </c>
      <c r="E54" s="48"/>
      <c r="F54" s="48" t="e">
        <f t="shared" si="4"/>
        <v>#N/A</v>
      </c>
      <c r="G54" s="48"/>
      <c r="H54" s="48" t="e">
        <f>IF(ISERROR(B54),NA(),SUM(C$21:C54))</f>
        <v>#N/A</v>
      </c>
      <c r="I54" s="58"/>
    </row>
    <row r="55" spans="1:9" x14ac:dyDescent="0.2">
      <c r="A55" s="21"/>
      <c r="B55" s="30" t="e">
        <f t="shared" si="0"/>
        <v>#N/A</v>
      </c>
      <c r="C55" s="45" t="e">
        <f t="shared" si="1"/>
        <v>#N/A</v>
      </c>
      <c r="D55" s="48" t="e">
        <f t="shared" si="3"/>
        <v>#N/A</v>
      </c>
      <c r="E55" s="48"/>
      <c r="F55" s="48" t="e">
        <f t="shared" si="4"/>
        <v>#N/A</v>
      </c>
      <c r="G55" s="48"/>
      <c r="H55" s="48" t="e">
        <f>IF(ISERROR(B55),NA(),SUM(C$21:C55))</f>
        <v>#N/A</v>
      </c>
      <c r="I55" s="58"/>
    </row>
    <row r="56" spans="1:9" x14ac:dyDescent="0.2">
      <c r="A56" s="21"/>
      <c r="B56" s="30" t="e">
        <f t="shared" si="0"/>
        <v>#N/A</v>
      </c>
      <c r="C56" s="45" t="e">
        <f t="shared" si="1"/>
        <v>#N/A</v>
      </c>
      <c r="D56" s="48" t="e">
        <f t="shared" si="3"/>
        <v>#N/A</v>
      </c>
      <c r="E56" s="48"/>
      <c r="F56" s="48" t="e">
        <f t="shared" si="4"/>
        <v>#N/A</v>
      </c>
      <c r="G56" s="48"/>
      <c r="H56" s="48" t="e">
        <f>IF(ISERROR(B56),NA(),SUM(C$21:C56))</f>
        <v>#N/A</v>
      </c>
      <c r="I56" s="58"/>
    </row>
    <row r="57" spans="1:9" x14ac:dyDescent="0.2">
      <c r="A57" s="21"/>
      <c r="B57" s="30" t="e">
        <f t="shared" si="0"/>
        <v>#N/A</v>
      </c>
      <c r="C57" s="45" t="e">
        <f t="shared" si="1"/>
        <v>#N/A</v>
      </c>
      <c r="D57" s="48" t="e">
        <f t="shared" si="3"/>
        <v>#N/A</v>
      </c>
      <c r="E57" s="48"/>
      <c r="F57" s="48" t="e">
        <f t="shared" si="4"/>
        <v>#N/A</v>
      </c>
      <c r="G57" s="48"/>
      <c r="H57" s="48" t="e">
        <f>IF(ISERROR(B57),NA(),SUM(C$21:C57))</f>
        <v>#N/A</v>
      </c>
      <c r="I57" s="58"/>
    </row>
    <row r="58" spans="1:9" x14ac:dyDescent="0.2">
      <c r="A58" s="21"/>
      <c r="B58" s="30" t="e">
        <f t="shared" si="0"/>
        <v>#N/A</v>
      </c>
      <c r="C58" s="45" t="e">
        <f t="shared" si="1"/>
        <v>#N/A</v>
      </c>
      <c r="D58" s="48" t="e">
        <f t="shared" si="3"/>
        <v>#N/A</v>
      </c>
      <c r="E58" s="48"/>
      <c r="F58" s="48" t="e">
        <f t="shared" si="4"/>
        <v>#N/A</v>
      </c>
      <c r="G58" s="48"/>
      <c r="H58" s="48" t="e">
        <f>IF(ISERROR(B58),NA(),SUM(C$21:C58))</f>
        <v>#N/A</v>
      </c>
      <c r="I58" s="58"/>
    </row>
    <row r="59" spans="1:9" x14ac:dyDescent="0.2">
      <c r="A59" s="21"/>
      <c r="B59" s="30" t="e">
        <f t="shared" si="0"/>
        <v>#N/A</v>
      </c>
      <c r="C59" s="45" t="e">
        <f t="shared" si="1"/>
        <v>#N/A</v>
      </c>
      <c r="D59" s="48" t="e">
        <f t="shared" si="3"/>
        <v>#N/A</v>
      </c>
      <c r="E59" s="48"/>
      <c r="F59" s="48" t="e">
        <f t="shared" si="4"/>
        <v>#N/A</v>
      </c>
      <c r="G59" s="48"/>
      <c r="H59" s="48" t="e">
        <f>IF(ISERROR(B59),NA(),SUM(C$21:C59))</f>
        <v>#N/A</v>
      </c>
      <c r="I59" s="58"/>
    </row>
    <row r="60" spans="1:9" x14ac:dyDescent="0.2">
      <c r="A60" s="21"/>
      <c r="B60" s="30" t="e">
        <f t="shared" si="0"/>
        <v>#N/A</v>
      </c>
      <c r="C60" s="45" t="e">
        <f t="shared" si="1"/>
        <v>#N/A</v>
      </c>
      <c r="D60" s="48" t="e">
        <f t="shared" si="3"/>
        <v>#N/A</v>
      </c>
      <c r="E60" s="48"/>
      <c r="F60" s="48" t="e">
        <f t="shared" si="4"/>
        <v>#N/A</v>
      </c>
      <c r="G60" s="48"/>
      <c r="H60" s="48" t="e">
        <f>IF(ISERROR(B60),NA(),SUM(C$21:C60))</f>
        <v>#N/A</v>
      </c>
      <c r="I60" s="58"/>
    </row>
    <row r="61" spans="1:9" x14ac:dyDescent="0.2">
      <c r="A61" s="21"/>
      <c r="B61" s="30" t="e">
        <f t="shared" si="0"/>
        <v>#N/A</v>
      </c>
      <c r="C61" s="45" t="e">
        <f t="shared" si="1"/>
        <v>#N/A</v>
      </c>
      <c r="D61" s="48" t="e">
        <f t="shared" si="3"/>
        <v>#N/A</v>
      </c>
      <c r="E61" s="48"/>
      <c r="F61" s="48" t="e">
        <f t="shared" si="4"/>
        <v>#N/A</v>
      </c>
      <c r="G61" s="48"/>
      <c r="H61" s="48" t="e">
        <f>IF(ISERROR(B61),NA(),SUM(C$21:C61))</f>
        <v>#N/A</v>
      </c>
      <c r="I61" s="58"/>
    </row>
    <row r="62" spans="1:9" x14ac:dyDescent="0.2">
      <c r="A62" s="21"/>
      <c r="B62" s="30" t="e">
        <f t="shared" si="0"/>
        <v>#N/A</v>
      </c>
      <c r="C62" s="45" t="e">
        <f t="shared" si="1"/>
        <v>#N/A</v>
      </c>
      <c r="D62" s="48" t="e">
        <f t="shared" si="3"/>
        <v>#N/A</v>
      </c>
      <c r="E62" s="48"/>
      <c r="F62" s="48" t="e">
        <f t="shared" si="4"/>
        <v>#N/A</v>
      </c>
      <c r="G62" s="48"/>
      <c r="H62" s="48" t="e">
        <f>IF(ISERROR(B62),NA(),SUM(C$21:C62))</f>
        <v>#N/A</v>
      </c>
      <c r="I62" s="58"/>
    </row>
    <row r="63" spans="1:9" x14ac:dyDescent="0.2">
      <c r="A63" s="21"/>
      <c r="B63" s="30" t="e">
        <f t="shared" si="0"/>
        <v>#N/A</v>
      </c>
      <c r="C63" s="45" t="e">
        <f t="shared" si="1"/>
        <v>#N/A</v>
      </c>
      <c r="D63" s="48" t="e">
        <f t="shared" si="3"/>
        <v>#N/A</v>
      </c>
      <c r="E63" s="48"/>
      <c r="F63" s="48" t="e">
        <f t="shared" si="4"/>
        <v>#N/A</v>
      </c>
      <c r="G63" s="48"/>
      <c r="H63" s="48" t="e">
        <f>IF(ISERROR(B63),NA(),SUM(C$21:C63))</f>
        <v>#N/A</v>
      </c>
      <c r="I63" s="58"/>
    </row>
    <row r="64" spans="1:9" x14ac:dyDescent="0.2">
      <c r="A64" s="21"/>
      <c r="B64" s="30" t="e">
        <f t="shared" si="0"/>
        <v>#N/A</v>
      </c>
      <c r="C64" s="45" t="e">
        <f t="shared" si="1"/>
        <v>#N/A</v>
      </c>
      <c r="D64" s="48" t="e">
        <f t="shared" si="3"/>
        <v>#N/A</v>
      </c>
      <c r="E64" s="48"/>
      <c r="F64" s="48" t="e">
        <f t="shared" si="4"/>
        <v>#N/A</v>
      </c>
      <c r="G64" s="48"/>
      <c r="H64" s="48" t="e">
        <f>IF(ISERROR(B64),NA(),SUM(C$21:C64))</f>
        <v>#N/A</v>
      </c>
      <c r="I64" s="58"/>
    </row>
    <row r="65" spans="1:9" x14ac:dyDescent="0.2">
      <c r="A65" s="21"/>
      <c r="B65" s="30" t="e">
        <f t="shared" si="0"/>
        <v>#N/A</v>
      </c>
      <c r="C65" s="45" t="e">
        <f t="shared" si="1"/>
        <v>#N/A</v>
      </c>
      <c r="D65" s="48" t="e">
        <f t="shared" si="3"/>
        <v>#N/A</v>
      </c>
      <c r="E65" s="48"/>
      <c r="F65" s="48" t="e">
        <f t="shared" si="4"/>
        <v>#N/A</v>
      </c>
      <c r="G65" s="48"/>
      <c r="H65" s="48" t="e">
        <f>IF(ISERROR(B65),NA(),SUM(C$21:C65))</f>
        <v>#N/A</v>
      </c>
      <c r="I65" s="58"/>
    </row>
    <row r="66" spans="1:9" x14ac:dyDescent="0.2">
      <c r="A66" s="21"/>
      <c r="B66" s="30" t="e">
        <f t="shared" si="0"/>
        <v>#N/A</v>
      </c>
      <c r="C66" s="45" t="e">
        <f t="shared" si="1"/>
        <v>#N/A</v>
      </c>
      <c r="D66" s="48" t="e">
        <f t="shared" si="3"/>
        <v>#N/A</v>
      </c>
      <c r="E66" s="48"/>
      <c r="F66" s="48" t="e">
        <f t="shared" si="4"/>
        <v>#N/A</v>
      </c>
      <c r="G66" s="48"/>
      <c r="H66" s="48" t="e">
        <f>IF(ISERROR(B66),NA(),SUM(C$21:C66))</f>
        <v>#N/A</v>
      </c>
      <c r="I66" s="58"/>
    </row>
    <row r="67" spans="1:9" x14ac:dyDescent="0.2">
      <c r="A67" s="21"/>
      <c r="B67" s="30" t="e">
        <f t="shared" si="0"/>
        <v>#N/A</v>
      </c>
      <c r="C67" s="45" t="e">
        <f t="shared" si="1"/>
        <v>#N/A</v>
      </c>
      <c r="D67" s="48" t="e">
        <f t="shared" si="3"/>
        <v>#N/A</v>
      </c>
      <c r="E67" s="48"/>
      <c r="F67" s="48" t="e">
        <f t="shared" si="4"/>
        <v>#N/A</v>
      </c>
      <c r="G67" s="48"/>
      <c r="H67" s="48" t="e">
        <f>IF(ISERROR(B67),NA(),SUM(C$21:C67))</f>
        <v>#N/A</v>
      </c>
      <c r="I67" s="58"/>
    </row>
    <row r="68" spans="1:9" x14ac:dyDescent="0.2">
      <c r="A68" s="21"/>
      <c r="B68" s="30" t="e">
        <f t="shared" si="0"/>
        <v>#N/A</v>
      </c>
      <c r="C68" s="45" t="e">
        <f t="shared" si="1"/>
        <v>#N/A</v>
      </c>
      <c r="D68" s="48" t="e">
        <f t="shared" si="3"/>
        <v>#N/A</v>
      </c>
      <c r="E68" s="48"/>
      <c r="F68" s="48" t="e">
        <f t="shared" si="4"/>
        <v>#N/A</v>
      </c>
      <c r="G68" s="48"/>
      <c r="H68" s="48" t="e">
        <f>IF(ISERROR(B68),NA(),SUM(C$21:C68))</f>
        <v>#N/A</v>
      </c>
      <c r="I68" s="58"/>
    </row>
    <row r="69" spans="1:9" x14ac:dyDescent="0.2">
      <c r="A69" s="21"/>
      <c r="B69" s="30" t="e">
        <f t="shared" si="0"/>
        <v>#N/A</v>
      </c>
      <c r="C69" s="45" t="e">
        <f t="shared" si="1"/>
        <v>#N/A</v>
      </c>
      <c r="D69" s="48" t="e">
        <f t="shared" si="3"/>
        <v>#N/A</v>
      </c>
      <c r="E69" s="48"/>
      <c r="F69" s="48" t="e">
        <f t="shared" si="4"/>
        <v>#N/A</v>
      </c>
      <c r="G69" s="48"/>
      <c r="H69" s="48" t="e">
        <f>IF(ISERROR(B69),NA(),SUM(C$21:C69))</f>
        <v>#N/A</v>
      </c>
      <c r="I69" s="58"/>
    </row>
    <row r="70" spans="1:9" x14ac:dyDescent="0.2">
      <c r="A70" s="21"/>
      <c r="B70" s="30" t="e">
        <f t="shared" si="0"/>
        <v>#N/A</v>
      </c>
      <c r="C70" s="45" t="e">
        <f t="shared" si="1"/>
        <v>#N/A</v>
      </c>
      <c r="D70" s="48" t="e">
        <f t="shared" si="3"/>
        <v>#N/A</v>
      </c>
      <c r="E70" s="48"/>
      <c r="F70" s="48" t="e">
        <f t="shared" si="4"/>
        <v>#N/A</v>
      </c>
      <c r="G70" s="48"/>
      <c r="H70" s="48" t="e">
        <f>IF(ISERROR(B70),NA(),SUM(C$21:C70))</f>
        <v>#N/A</v>
      </c>
      <c r="I70" s="58"/>
    </row>
    <row r="71" spans="1:9" x14ac:dyDescent="0.2">
      <c r="A71" s="21"/>
      <c r="B71" s="30" t="e">
        <f t="shared" si="0"/>
        <v>#N/A</v>
      </c>
      <c r="C71" s="45" t="e">
        <f t="shared" si="1"/>
        <v>#N/A</v>
      </c>
      <c r="D71" s="48" t="e">
        <f t="shared" si="3"/>
        <v>#N/A</v>
      </c>
      <c r="E71" s="48"/>
      <c r="F71" s="48" t="e">
        <f t="shared" si="4"/>
        <v>#N/A</v>
      </c>
      <c r="G71" s="48"/>
      <c r="H71" s="48" t="e">
        <f>IF(ISERROR(B71),NA(),SUM(C$21:C71))</f>
        <v>#N/A</v>
      </c>
      <c r="I71" s="58"/>
    </row>
    <row r="72" spans="1:9" x14ac:dyDescent="0.2">
      <c r="A72" s="21"/>
      <c r="B72" s="30" t="e">
        <f t="shared" si="0"/>
        <v>#N/A</v>
      </c>
      <c r="C72" s="45" t="e">
        <f t="shared" si="1"/>
        <v>#N/A</v>
      </c>
      <c r="D72" s="48" t="e">
        <f t="shared" si="3"/>
        <v>#N/A</v>
      </c>
      <c r="E72" s="48"/>
      <c r="F72" s="48" t="e">
        <f t="shared" si="4"/>
        <v>#N/A</v>
      </c>
      <c r="G72" s="48"/>
      <c r="H72" s="48" t="e">
        <f>IF(ISERROR(B72),NA(),SUM(C$21:C72))</f>
        <v>#N/A</v>
      </c>
      <c r="I72" s="58"/>
    </row>
    <row r="73" spans="1:9" x14ac:dyDescent="0.2">
      <c r="A73" s="21"/>
      <c r="B73" s="30" t="e">
        <f t="shared" si="0"/>
        <v>#N/A</v>
      </c>
      <c r="C73" s="45" t="e">
        <f t="shared" si="1"/>
        <v>#N/A</v>
      </c>
      <c r="D73" s="48" t="e">
        <f t="shared" si="3"/>
        <v>#N/A</v>
      </c>
      <c r="E73" s="48"/>
      <c r="F73" s="48" t="e">
        <f t="shared" si="4"/>
        <v>#N/A</v>
      </c>
      <c r="G73" s="48"/>
      <c r="H73" s="48" t="e">
        <f>IF(ISERROR(B73),NA(),SUM(C$21:C73))</f>
        <v>#N/A</v>
      </c>
      <c r="I73" s="58"/>
    </row>
    <row r="74" spans="1:9" x14ac:dyDescent="0.2">
      <c r="A74" s="21"/>
      <c r="B74" s="30" t="e">
        <f t="shared" si="0"/>
        <v>#N/A</v>
      </c>
      <c r="C74" s="45" t="e">
        <f t="shared" si="1"/>
        <v>#N/A</v>
      </c>
      <c r="D74" s="48" t="e">
        <f t="shared" si="3"/>
        <v>#N/A</v>
      </c>
      <c r="E74" s="48"/>
      <c r="F74" s="48" t="e">
        <f t="shared" si="4"/>
        <v>#N/A</v>
      </c>
      <c r="G74" s="48"/>
      <c r="H74" s="48" t="e">
        <f>IF(ISERROR(B74),NA(),SUM(C$21:C74))</f>
        <v>#N/A</v>
      </c>
      <c r="I74" s="58"/>
    </row>
    <row r="75" spans="1:9" x14ac:dyDescent="0.2">
      <c r="A75" s="21"/>
      <c r="B75" s="30" t="e">
        <f t="shared" si="0"/>
        <v>#N/A</v>
      </c>
      <c r="C75" s="45" t="e">
        <f t="shared" si="1"/>
        <v>#N/A</v>
      </c>
      <c r="D75" s="48" t="e">
        <f t="shared" si="3"/>
        <v>#N/A</v>
      </c>
      <c r="E75" s="48"/>
      <c r="F75" s="48" t="e">
        <f t="shared" si="4"/>
        <v>#N/A</v>
      </c>
      <c r="G75" s="48"/>
      <c r="H75" s="48" t="e">
        <f>IF(ISERROR(B75),NA(),SUM(C$21:C75))</f>
        <v>#N/A</v>
      </c>
      <c r="I75" s="58"/>
    </row>
    <row r="76" spans="1:9" x14ac:dyDescent="0.2">
      <c r="A76" s="21"/>
      <c r="B76" s="30" t="e">
        <f t="shared" si="0"/>
        <v>#N/A</v>
      </c>
      <c r="C76" s="45" t="e">
        <f t="shared" si="1"/>
        <v>#N/A</v>
      </c>
      <c r="D76" s="48" t="e">
        <f t="shared" si="3"/>
        <v>#N/A</v>
      </c>
      <c r="E76" s="48"/>
      <c r="F76" s="48" t="e">
        <f t="shared" si="4"/>
        <v>#N/A</v>
      </c>
      <c r="G76" s="48"/>
      <c r="H76" s="48" t="e">
        <f>IF(ISERROR(B76),NA(),SUM(C$21:C76))</f>
        <v>#N/A</v>
      </c>
      <c r="I76" s="58"/>
    </row>
    <row r="77" spans="1:9" x14ac:dyDescent="0.2">
      <c r="A77" s="21"/>
      <c r="B77" s="30" t="e">
        <f t="shared" si="0"/>
        <v>#N/A</v>
      </c>
      <c r="C77" s="45" t="e">
        <f t="shared" si="1"/>
        <v>#N/A</v>
      </c>
      <c r="D77" s="48" t="e">
        <f t="shared" si="3"/>
        <v>#N/A</v>
      </c>
      <c r="E77" s="48"/>
      <c r="F77" s="48" t="e">
        <f t="shared" si="4"/>
        <v>#N/A</v>
      </c>
      <c r="G77" s="48"/>
      <c r="H77" s="48" t="e">
        <f>IF(ISERROR(B77),NA(),SUM(C$21:C77))</f>
        <v>#N/A</v>
      </c>
      <c r="I77" s="58"/>
    </row>
    <row r="78" spans="1:9" x14ac:dyDescent="0.2">
      <c r="A78" s="21"/>
      <c r="B78" s="30" t="e">
        <f t="shared" si="0"/>
        <v>#N/A</v>
      </c>
      <c r="C78" s="45" t="e">
        <f t="shared" si="1"/>
        <v>#N/A</v>
      </c>
      <c r="D78" s="48" t="e">
        <f t="shared" si="3"/>
        <v>#N/A</v>
      </c>
      <c r="E78" s="48"/>
      <c r="F78" s="48" t="e">
        <f t="shared" si="4"/>
        <v>#N/A</v>
      </c>
      <c r="G78" s="48"/>
      <c r="H78" s="48" t="e">
        <f>IF(ISERROR(B78),NA(),SUM(C$21:C78))</f>
        <v>#N/A</v>
      </c>
      <c r="I78" s="58"/>
    </row>
    <row r="79" spans="1:9" x14ac:dyDescent="0.2">
      <c r="A79" s="21"/>
      <c r="B79" s="30" t="e">
        <f t="shared" si="0"/>
        <v>#N/A</v>
      </c>
      <c r="C79" s="45" t="e">
        <f t="shared" si="1"/>
        <v>#N/A</v>
      </c>
      <c r="D79" s="48" t="e">
        <f t="shared" si="3"/>
        <v>#N/A</v>
      </c>
      <c r="E79" s="48"/>
      <c r="F79" s="48" t="e">
        <f t="shared" si="4"/>
        <v>#N/A</v>
      </c>
      <c r="G79" s="48"/>
      <c r="H79" s="48" t="e">
        <f>IF(ISERROR(B79),NA(),SUM(C$21:C79))</f>
        <v>#N/A</v>
      </c>
      <c r="I79" s="58"/>
    </row>
    <row r="80" spans="1:9" x14ac:dyDescent="0.2">
      <c r="A80" s="21"/>
      <c r="B80" s="30" t="e">
        <f t="shared" si="0"/>
        <v>#N/A</v>
      </c>
      <c r="C80" s="45" t="e">
        <f t="shared" si="1"/>
        <v>#N/A</v>
      </c>
      <c r="D80" s="48" t="e">
        <f t="shared" si="3"/>
        <v>#N/A</v>
      </c>
      <c r="E80" s="48"/>
      <c r="F80" s="48" t="e">
        <f t="shared" si="4"/>
        <v>#N/A</v>
      </c>
      <c r="G80" s="48"/>
      <c r="H80" s="48" t="e">
        <f>IF(ISERROR(B80),NA(),SUM(C$21:C80))</f>
        <v>#N/A</v>
      </c>
      <c r="I80" s="58"/>
    </row>
    <row r="81" spans="1:9" x14ac:dyDescent="0.2">
      <c r="A81" s="21"/>
      <c r="B81" s="30" t="e">
        <f t="shared" si="0"/>
        <v>#N/A</v>
      </c>
      <c r="C81" s="45" t="e">
        <f t="shared" si="1"/>
        <v>#N/A</v>
      </c>
      <c r="D81" s="48" t="e">
        <f t="shared" si="3"/>
        <v>#N/A</v>
      </c>
      <c r="E81" s="48"/>
      <c r="F81" s="48" t="e">
        <f t="shared" si="4"/>
        <v>#N/A</v>
      </c>
      <c r="G81" s="48"/>
      <c r="H81" s="48" t="e">
        <f>IF(ISERROR(B81),NA(),SUM(C$21:C81))</f>
        <v>#N/A</v>
      </c>
      <c r="I81" s="58"/>
    </row>
    <row r="82" spans="1:9" x14ac:dyDescent="0.2">
      <c r="A82" s="21"/>
      <c r="B82" s="30" t="e">
        <f t="shared" si="0"/>
        <v>#N/A</v>
      </c>
      <c r="C82" s="45" t="e">
        <f t="shared" si="1"/>
        <v>#N/A</v>
      </c>
      <c r="D82" s="48" t="e">
        <f t="shared" si="3"/>
        <v>#N/A</v>
      </c>
      <c r="E82" s="48"/>
      <c r="F82" s="48" t="e">
        <f t="shared" si="4"/>
        <v>#N/A</v>
      </c>
      <c r="G82" s="48"/>
      <c r="H82" s="48" t="e">
        <f>IF(ISERROR(B82),NA(),SUM(C$21:C82))</f>
        <v>#N/A</v>
      </c>
      <c r="I82" s="58"/>
    </row>
    <row r="83" spans="1:9" x14ac:dyDescent="0.2">
      <c r="A83" s="21"/>
      <c r="B83" s="30" t="e">
        <f t="shared" si="0"/>
        <v>#N/A</v>
      </c>
      <c r="C83" s="45" t="e">
        <f t="shared" si="1"/>
        <v>#N/A</v>
      </c>
      <c r="D83" s="48" t="e">
        <f t="shared" si="3"/>
        <v>#N/A</v>
      </c>
      <c r="E83" s="48"/>
      <c r="F83" s="48" t="e">
        <f t="shared" si="4"/>
        <v>#N/A</v>
      </c>
      <c r="G83" s="48"/>
      <c r="H83" s="48" t="e">
        <f>IF(ISERROR(B83),NA(),SUM(C$21:C83))</f>
        <v>#N/A</v>
      </c>
      <c r="I83" s="58"/>
    </row>
    <row r="84" spans="1:9" x14ac:dyDescent="0.2">
      <c r="A84" s="21"/>
      <c r="B84" s="30" t="e">
        <f t="shared" si="0"/>
        <v>#N/A</v>
      </c>
      <c r="C84" s="45" t="e">
        <f t="shared" si="1"/>
        <v>#N/A</v>
      </c>
      <c r="D84" s="48" t="e">
        <f t="shared" si="3"/>
        <v>#N/A</v>
      </c>
      <c r="E84" s="48"/>
      <c r="F84" s="48" t="e">
        <f t="shared" si="4"/>
        <v>#N/A</v>
      </c>
      <c r="G84" s="48"/>
      <c r="H84" s="48" t="e">
        <f>IF(ISERROR(B84),NA(),SUM(C$21:C84))</f>
        <v>#N/A</v>
      </c>
      <c r="I84" s="58"/>
    </row>
    <row r="85" spans="1:9" x14ac:dyDescent="0.2">
      <c r="A85" s="21"/>
      <c r="B85" s="30" t="e">
        <f t="shared" si="0"/>
        <v>#N/A</v>
      </c>
      <c r="C85" s="45" t="e">
        <f t="shared" si="1"/>
        <v>#N/A</v>
      </c>
      <c r="D85" s="48" t="e">
        <f t="shared" si="3"/>
        <v>#N/A</v>
      </c>
      <c r="E85" s="48"/>
      <c r="F85" s="48" t="e">
        <f t="shared" si="4"/>
        <v>#N/A</v>
      </c>
      <c r="G85" s="48"/>
      <c r="H85" s="48" t="e">
        <f>IF(ISERROR(B85),NA(),SUM(C$21:C85))</f>
        <v>#N/A</v>
      </c>
      <c r="I85" s="58"/>
    </row>
    <row r="86" spans="1:9" x14ac:dyDescent="0.2">
      <c r="A86" s="21"/>
      <c r="B86" s="30" t="e">
        <f t="shared" ref="B86:B149" si="5">IF(type=1,IF(B85&gt;=nper-1,NA(),B85+1),IF(B85&gt;=nper,NA(),B85+1))</f>
        <v>#N/A</v>
      </c>
      <c r="C86" s="45" t="e">
        <f t="shared" ref="C86:C149" si="6">IF(ISERROR(B86),NA(),F85*rper)</f>
        <v>#N/A</v>
      </c>
      <c r="D86" s="48" t="e">
        <f t="shared" si="3"/>
        <v>#N/A</v>
      </c>
      <c r="E86" s="48"/>
      <c r="F86" s="48" t="e">
        <f t="shared" si="4"/>
        <v>#N/A</v>
      </c>
      <c r="G86" s="48"/>
      <c r="H86" s="48" t="e">
        <f>IF(ISERROR(B86),NA(),SUM(C$21:C86))</f>
        <v>#N/A</v>
      </c>
      <c r="I86" s="58"/>
    </row>
    <row r="87" spans="1:9" x14ac:dyDescent="0.2">
      <c r="A87" s="21"/>
      <c r="B87" s="30" t="e">
        <f t="shared" si="5"/>
        <v>#N/A</v>
      </c>
      <c r="C87" s="45" t="e">
        <f t="shared" si="6"/>
        <v>#N/A</v>
      </c>
      <c r="D87" s="48" t="e">
        <f t="shared" ref="D87:D150" si="7">IF(B87&lt;=IF(type=1,nper-1,nper),FV(gper,B87,,-w),NA())</f>
        <v>#N/A</v>
      </c>
      <c r="E87" s="48"/>
      <c r="F87" s="48" t="e">
        <f t="shared" si="4"/>
        <v>#N/A</v>
      </c>
      <c r="G87" s="48"/>
      <c r="H87" s="48" t="e">
        <f>IF(ISERROR(B87),NA(),SUM(C$21:C87))</f>
        <v>#N/A</v>
      </c>
      <c r="I87" s="58"/>
    </row>
    <row r="88" spans="1:9" x14ac:dyDescent="0.2">
      <c r="A88" s="21"/>
      <c r="B88" s="30" t="e">
        <f t="shared" si="5"/>
        <v>#N/A</v>
      </c>
      <c r="C88" s="45" t="e">
        <f t="shared" si="6"/>
        <v>#N/A</v>
      </c>
      <c r="D88" s="48" t="e">
        <f t="shared" si="7"/>
        <v>#N/A</v>
      </c>
      <c r="E88" s="48"/>
      <c r="F88" s="48" t="e">
        <f t="shared" ref="F88:F151" si="8">IF(ISERROR(B88),NA(),F87-D88+C88)</f>
        <v>#N/A</v>
      </c>
      <c r="G88" s="48"/>
      <c r="H88" s="48" t="e">
        <f>IF(ISERROR(B88),NA(),SUM(C$21:C88))</f>
        <v>#N/A</v>
      </c>
      <c r="I88" s="58"/>
    </row>
    <row r="89" spans="1:9" x14ac:dyDescent="0.2">
      <c r="A89" s="21"/>
      <c r="B89" s="30" t="e">
        <f t="shared" si="5"/>
        <v>#N/A</v>
      </c>
      <c r="C89" s="45" t="e">
        <f t="shared" si="6"/>
        <v>#N/A</v>
      </c>
      <c r="D89" s="48" t="e">
        <f t="shared" si="7"/>
        <v>#N/A</v>
      </c>
      <c r="E89" s="48"/>
      <c r="F89" s="48" t="e">
        <f t="shared" si="8"/>
        <v>#N/A</v>
      </c>
      <c r="G89" s="48"/>
      <c r="H89" s="48" t="e">
        <f>IF(ISERROR(B89),NA(),SUM(C$21:C89))</f>
        <v>#N/A</v>
      </c>
      <c r="I89" s="58"/>
    </row>
    <row r="90" spans="1:9" x14ac:dyDescent="0.2">
      <c r="A90" s="21"/>
      <c r="B90" s="30" t="e">
        <f t="shared" si="5"/>
        <v>#N/A</v>
      </c>
      <c r="C90" s="45" t="e">
        <f t="shared" si="6"/>
        <v>#N/A</v>
      </c>
      <c r="D90" s="48" t="e">
        <f t="shared" si="7"/>
        <v>#N/A</v>
      </c>
      <c r="E90" s="48"/>
      <c r="F90" s="48" t="e">
        <f t="shared" si="8"/>
        <v>#N/A</v>
      </c>
      <c r="G90" s="48"/>
      <c r="H90" s="48" t="e">
        <f>IF(ISERROR(B90),NA(),SUM(C$21:C90))</f>
        <v>#N/A</v>
      </c>
      <c r="I90" s="58"/>
    </row>
    <row r="91" spans="1:9" x14ac:dyDescent="0.2">
      <c r="A91" s="21"/>
      <c r="B91" s="30" t="e">
        <f t="shared" si="5"/>
        <v>#N/A</v>
      </c>
      <c r="C91" s="45" t="e">
        <f t="shared" si="6"/>
        <v>#N/A</v>
      </c>
      <c r="D91" s="48" t="e">
        <f t="shared" si="7"/>
        <v>#N/A</v>
      </c>
      <c r="E91" s="48"/>
      <c r="F91" s="48" t="e">
        <f t="shared" si="8"/>
        <v>#N/A</v>
      </c>
      <c r="G91" s="48"/>
      <c r="H91" s="48" t="e">
        <f>IF(ISERROR(B91),NA(),SUM(C$21:C91))</f>
        <v>#N/A</v>
      </c>
      <c r="I91" s="58"/>
    </row>
    <row r="92" spans="1:9" x14ac:dyDescent="0.2">
      <c r="A92" s="21"/>
      <c r="B92" s="30" t="e">
        <f t="shared" si="5"/>
        <v>#N/A</v>
      </c>
      <c r="C92" s="45" t="e">
        <f t="shared" si="6"/>
        <v>#N/A</v>
      </c>
      <c r="D92" s="48" t="e">
        <f t="shared" si="7"/>
        <v>#N/A</v>
      </c>
      <c r="E92" s="48"/>
      <c r="F92" s="48" t="e">
        <f t="shared" si="8"/>
        <v>#N/A</v>
      </c>
      <c r="G92" s="48"/>
      <c r="H92" s="48" t="e">
        <f>IF(ISERROR(B92),NA(),SUM(C$21:C92))</f>
        <v>#N/A</v>
      </c>
      <c r="I92" s="58"/>
    </row>
    <row r="93" spans="1:9" x14ac:dyDescent="0.2">
      <c r="A93" s="21"/>
      <c r="B93" s="30" t="e">
        <f t="shared" si="5"/>
        <v>#N/A</v>
      </c>
      <c r="C93" s="45" t="e">
        <f t="shared" si="6"/>
        <v>#N/A</v>
      </c>
      <c r="D93" s="48" t="e">
        <f t="shared" si="7"/>
        <v>#N/A</v>
      </c>
      <c r="E93" s="48"/>
      <c r="F93" s="48" t="e">
        <f t="shared" si="8"/>
        <v>#N/A</v>
      </c>
      <c r="G93" s="48"/>
      <c r="H93" s="48" t="e">
        <f>IF(ISERROR(B93),NA(),SUM(C$21:C93))</f>
        <v>#N/A</v>
      </c>
      <c r="I93" s="58"/>
    </row>
    <row r="94" spans="1:9" x14ac:dyDescent="0.2">
      <c r="A94" s="21"/>
      <c r="B94" s="30" t="e">
        <f t="shared" si="5"/>
        <v>#N/A</v>
      </c>
      <c r="C94" s="45" t="e">
        <f t="shared" si="6"/>
        <v>#N/A</v>
      </c>
      <c r="D94" s="48" t="e">
        <f t="shared" si="7"/>
        <v>#N/A</v>
      </c>
      <c r="E94" s="48"/>
      <c r="F94" s="48" t="e">
        <f t="shared" si="8"/>
        <v>#N/A</v>
      </c>
      <c r="G94" s="48"/>
      <c r="H94" s="48" t="e">
        <f>IF(ISERROR(B94),NA(),SUM(C$21:C94))</f>
        <v>#N/A</v>
      </c>
      <c r="I94" s="58"/>
    </row>
    <row r="95" spans="1:9" x14ac:dyDescent="0.2">
      <c r="A95" s="21"/>
      <c r="B95" s="30" t="e">
        <f t="shared" si="5"/>
        <v>#N/A</v>
      </c>
      <c r="C95" s="45" t="e">
        <f t="shared" si="6"/>
        <v>#N/A</v>
      </c>
      <c r="D95" s="48" t="e">
        <f t="shared" si="7"/>
        <v>#N/A</v>
      </c>
      <c r="E95" s="48"/>
      <c r="F95" s="48" t="e">
        <f t="shared" si="8"/>
        <v>#N/A</v>
      </c>
      <c r="G95" s="48"/>
      <c r="H95" s="48" t="e">
        <f>IF(ISERROR(B95),NA(),SUM(C$21:C95))</f>
        <v>#N/A</v>
      </c>
      <c r="I95" s="58"/>
    </row>
    <row r="96" spans="1:9" x14ac:dyDescent="0.2">
      <c r="A96" s="21"/>
      <c r="B96" s="30" t="e">
        <f t="shared" si="5"/>
        <v>#N/A</v>
      </c>
      <c r="C96" s="45" t="e">
        <f t="shared" si="6"/>
        <v>#N/A</v>
      </c>
      <c r="D96" s="48" t="e">
        <f t="shared" si="7"/>
        <v>#N/A</v>
      </c>
      <c r="E96" s="48"/>
      <c r="F96" s="48" t="e">
        <f t="shared" si="8"/>
        <v>#N/A</v>
      </c>
      <c r="G96" s="48"/>
      <c r="H96" s="48" t="e">
        <f>IF(ISERROR(B96),NA(),SUM(C$21:C96))</f>
        <v>#N/A</v>
      </c>
      <c r="I96" s="58"/>
    </row>
    <row r="97" spans="1:9" x14ac:dyDescent="0.2">
      <c r="A97" s="21"/>
      <c r="B97" s="30" t="e">
        <f t="shared" si="5"/>
        <v>#N/A</v>
      </c>
      <c r="C97" s="45" t="e">
        <f t="shared" si="6"/>
        <v>#N/A</v>
      </c>
      <c r="D97" s="48" t="e">
        <f t="shared" si="7"/>
        <v>#N/A</v>
      </c>
      <c r="E97" s="48"/>
      <c r="F97" s="48" t="e">
        <f t="shared" si="8"/>
        <v>#N/A</v>
      </c>
      <c r="G97" s="48"/>
      <c r="H97" s="48" t="e">
        <f>IF(ISERROR(B97),NA(),SUM(C$21:C97))</f>
        <v>#N/A</v>
      </c>
      <c r="I97" s="58"/>
    </row>
    <row r="98" spans="1:9" x14ac:dyDescent="0.2">
      <c r="A98" s="21"/>
      <c r="B98" s="30" t="e">
        <f t="shared" si="5"/>
        <v>#N/A</v>
      </c>
      <c r="C98" s="45" t="e">
        <f t="shared" si="6"/>
        <v>#N/A</v>
      </c>
      <c r="D98" s="48" t="e">
        <f t="shared" si="7"/>
        <v>#N/A</v>
      </c>
      <c r="E98" s="48"/>
      <c r="F98" s="48" t="e">
        <f t="shared" si="8"/>
        <v>#N/A</v>
      </c>
      <c r="G98" s="48"/>
      <c r="H98" s="48" t="e">
        <f>IF(ISERROR(B98),NA(),SUM(C$21:C98))</f>
        <v>#N/A</v>
      </c>
      <c r="I98" s="58"/>
    </row>
    <row r="99" spans="1:9" x14ac:dyDescent="0.2">
      <c r="A99" s="21"/>
      <c r="B99" s="30" t="e">
        <f t="shared" si="5"/>
        <v>#N/A</v>
      </c>
      <c r="C99" s="45" t="e">
        <f t="shared" si="6"/>
        <v>#N/A</v>
      </c>
      <c r="D99" s="48" t="e">
        <f t="shared" si="7"/>
        <v>#N/A</v>
      </c>
      <c r="E99" s="48"/>
      <c r="F99" s="48" t="e">
        <f t="shared" si="8"/>
        <v>#N/A</v>
      </c>
      <c r="G99" s="48"/>
      <c r="H99" s="48" t="e">
        <f>IF(ISERROR(B99),NA(),SUM(C$21:C99))</f>
        <v>#N/A</v>
      </c>
      <c r="I99" s="58"/>
    </row>
    <row r="100" spans="1:9" x14ac:dyDescent="0.2">
      <c r="A100" s="21"/>
      <c r="B100" s="30" t="e">
        <f t="shared" si="5"/>
        <v>#N/A</v>
      </c>
      <c r="C100" s="45" t="e">
        <f t="shared" si="6"/>
        <v>#N/A</v>
      </c>
      <c r="D100" s="48" t="e">
        <f t="shared" si="7"/>
        <v>#N/A</v>
      </c>
      <c r="E100" s="48"/>
      <c r="F100" s="48" t="e">
        <f t="shared" si="8"/>
        <v>#N/A</v>
      </c>
      <c r="G100" s="48"/>
      <c r="H100" s="48" t="e">
        <f>IF(ISERROR(B100),NA(),SUM(C$21:C100))</f>
        <v>#N/A</v>
      </c>
      <c r="I100" s="58"/>
    </row>
    <row r="101" spans="1:9" x14ac:dyDescent="0.2">
      <c r="A101" s="21"/>
      <c r="B101" s="30" t="e">
        <f t="shared" si="5"/>
        <v>#N/A</v>
      </c>
      <c r="C101" s="45" t="e">
        <f t="shared" si="6"/>
        <v>#N/A</v>
      </c>
      <c r="D101" s="48" t="e">
        <f t="shared" si="7"/>
        <v>#N/A</v>
      </c>
      <c r="E101" s="48"/>
      <c r="F101" s="48" t="e">
        <f t="shared" si="8"/>
        <v>#N/A</v>
      </c>
      <c r="G101" s="48"/>
      <c r="H101" s="48" t="e">
        <f>IF(ISERROR(B101),NA(),SUM(C$21:C101))</f>
        <v>#N/A</v>
      </c>
      <c r="I101" s="58"/>
    </row>
    <row r="102" spans="1:9" x14ac:dyDescent="0.2">
      <c r="A102" s="21"/>
      <c r="B102" s="30" t="e">
        <f t="shared" si="5"/>
        <v>#N/A</v>
      </c>
      <c r="C102" s="45" t="e">
        <f t="shared" si="6"/>
        <v>#N/A</v>
      </c>
      <c r="D102" s="48" t="e">
        <f t="shared" si="7"/>
        <v>#N/A</v>
      </c>
      <c r="E102" s="48"/>
      <c r="F102" s="48" t="e">
        <f t="shared" si="8"/>
        <v>#N/A</v>
      </c>
      <c r="G102" s="48"/>
      <c r="H102" s="48" t="e">
        <f>IF(ISERROR(B102),NA(),SUM(C$21:C102))</f>
        <v>#N/A</v>
      </c>
      <c r="I102" s="58"/>
    </row>
    <row r="103" spans="1:9" x14ac:dyDescent="0.2">
      <c r="A103" s="21"/>
      <c r="B103" s="30" t="e">
        <f t="shared" si="5"/>
        <v>#N/A</v>
      </c>
      <c r="C103" s="45" t="e">
        <f t="shared" si="6"/>
        <v>#N/A</v>
      </c>
      <c r="D103" s="48" t="e">
        <f t="shared" si="7"/>
        <v>#N/A</v>
      </c>
      <c r="E103" s="48"/>
      <c r="F103" s="48" t="e">
        <f t="shared" si="8"/>
        <v>#N/A</v>
      </c>
      <c r="G103" s="48"/>
      <c r="H103" s="48" t="e">
        <f>IF(ISERROR(B103),NA(),SUM(C$21:C103))</f>
        <v>#N/A</v>
      </c>
      <c r="I103" s="58"/>
    </row>
    <row r="104" spans="1:9" x14ac:dyDescent="0.2">
      <c r="A104" s="21"/>
      <c r="B104" s="30" t="e">
        <f t="shared" si="5"/>
        <v>#N/A</v>
      </c>
      <c r="C104" s="45" t="e">
        <f t="shared" si="6"/>
        <v>#N/A</v>
      </c>
      <c r="D104" s="48" t="e">
        <f t="shared" si="7"/>
        <v>#N/A</v>
      </c>
      <c r="E104" s="48"/>
      <c r="F104" s="48" t="e">
        <f t="shared" si="8"/>
        <v>#N/A</v>
      </c>
      <c r="G104" s="48"/>
      <c r="H104" s="48" t="e">
        <f>IF(ISERROR(B104),NA(),SUM(C$21:C104))</f>
        <v>#N/A</v>
      </c>
      <c r="I104" s="58"/>
    </row>
    <row r="105" spans="1:9" x14ac:dyDescent="0.2">
      <c r="A105" s="21"/>
      <c r="B105" s="30" t="e">
        <f t="shared" si="5"/>
        <v>#N/A</v>
      </c>
      <c r="C105" s="45" t="e">
        <f t="shared" si="6"/>
        <v>#N/A</v>
      </c>
      <c r="D105" s="48" t="e">
        <f t="shared" si="7"/>
        <v>#N/A</v>
      </c>
      <c r="E105" s="48"/>
      <c r="F105" s="48" t="e">
        <f t="shared" si="8"/>
        <v>#N/A</v>
      </c>
      <c r="G105" s="48"/>
      <c r="H105" s="48" t="e">
        <f>IF(ISERROR(B105),NA(),SUM(C$21:C105))</f>
        <v>#N/A</v>
      </c>
      <c r="I105" s="58"/>
    </row>
    <row r="106" spans="1:9" x14ac:dyDescent="0.2">
      <c r="A106" s="21"/>
      <c r="B106" s="30" t="e">
        <f t="shared" si="5"/>
        <v>#N/A</v>
      </c>
      <c r="C106" s="45" t="e">
        <f t="shared" si="6"/>
        <v>#N/A</v>
      </c>
      <c r="D106" s="48" t="e">
        <f t="shared" si="7"/>
        <v>#N/A</v>
      </c>
      <c r="E106" s="48"/>
      <c r="F106" s="48" t="e">
        <f t="shared" si="8"/>
        <v>#N/A</v>
      </c>
      <c r="G106" s="48"/>
      <c r="H106" s="48" t="e">
        <f>IF(ISERROR(B106),NA(),SUM(C$21:C106))</f>
        <v>#N/A</v>
      </c>
      <c r="I106" s="58"/>
    </row>
    <row r="107" spans="1:9" x14ac:dyDescent="0.2">
      <c r="A107" s="21"/>
      <c r="B107" s="30" t="e">
        <f t="shared" si="5"/>
        <v>#N/A</v>
      </c>
      <c r="C107" s="45" t="e">
        <f t="shared" si="6"/>
        <v>#N/A</v>
      </c>
      <c r="D107" s="48" t="e">
        <f t="shared" si="7"/>
        <v>#N/A</v>
      </c>
      <c r="E107" s="48"/>
      <c r="F107" s="48" t="e">
        <f t="shared" si="8"/>
        <v>#N/A</v>
      </c>
      <c r="G107" s="48"/>
      <c r="H107" s="48" t="e">
        <f>IF(ISERROR(B107),NA(),SUM(C$21:C107))</f>
        <v>#N/A</v>
      </c>
      <c r="I107" s="58"/>
    </row>
    <row r="108" spans="1:9" x14ac:dyDescent="0.2">
      <c r="A108" s="21"/>
      <c r="B108" s="30" t="e">
        <f t="shared" si="5"/>
        <v>#N/A</v>
      </c>
      <c r="C108" s="45" t="e">
        <f t="shared" si="6"/>
        <v>#N/A</v>
      </c>
      <c r="D108" s="48" t="e">
        <f t="shared" si="7"/>
        <v>#N/A</v>
      </c>
      <c r="E108" s="48"/>
      <c r="F108" s="48" t="e">
        <f t="shared" si="8"/>
        <v>#N/A</v>
      </c>
      <c r="G108" s="48"/>
      <c r="H108" s="48" t="e">
        <f>IF(ISERROR(B108),NA(),SUM(C$21:C108))</f>
        <v>#N/A</v>
      </c>
      <c r="I108" s="58"/>
    </row>
    <row r="109" spans="1:9" x14ac:dyDescent="0.2">
      <c r="A109" s="21"/>
      <c r="B109" s="30" t="e">
        <f t="shared" si="5"/>
        <v>#N/A</v>
      </c>
      <c r="C109" s="45" t="e">
        <f t="shared" si="6"/>
        <v>#N/A</v>
      </c>
      <c r="D109" s="48" t="e">
        <f t="shared" si="7"/>
        <v>#N/A</v>
      </c>
      <c r="E109" s="48"/>
      <c r="F109" s="48" t="e">
        <f t="shared" si="8"/>
        <v>#N/A</v>
      </c>
      <c r="G109" s="48"/>
      <c r="H109" s="48" t="e">
        <f>IF(ISERROR(B109),NA(),SUM(C$21:C109))</f>
        <v>#N/A</v>
      </c>
      <c r="I109" s="58"/>
    </row>
    <row r="110" spans="1:9" x14ac:dyDescent="0.2">
      <c r="A110" s="21"/>
      <c r="B110" s="30" t="e">
        <f t="shared" si="5"/>
        <v>#N/A</v>
      </c>
      <c r="C110" s="45" t="e">
        <f t="shared" si="6"/>
        <v>#N/A</v>
      </c>
      <c r="D110" s="48" t="e">
        <f t="shared" si="7"/>
        <v>#N/A</v>
      </c>
      <c r="E110" s="48"/>
      <c r="F110" s="48" t="e">
        <f t="shared" si="8"/>
        <v>#N/A</v>
      </c>
      <c r="G110" s="48"/>
      <c r="H110" s="48" t="e">
        <f>IF(ISERROR(B110),NA(),SUM(C$21:C110))</f>
        <v>#N/A</v>
      </c>
      <c r="I110" s="58"/>
    </row>
    <row r="111" spans="1:9" x14ac:dyDescent="0.2">
      <c r="A111" s="21"/>
      <c r="B111" s="30" t="e">
        <f t="shared" si="5"/>
        <v>#N/A</v>
      </c>
      <c r="C111" s="45" t="e">
        <f t="shared" si="6"/>
        <v>#N/A</v>
      </c>
      <c r="D111" s="48" t="e">
        <f t="shared" si="7"/>
        <v>#N/A</v>
      </c>
      <c r="E111" s="48"/>
      <c r="F111" s="48" t="e">
        <f t="shared" si="8"/>
        <v>#N/A</v>
      </c>
      <c r="G111" s="48"/>
      <c r="H111" s="48" t="e">
        <f>IF(ISERROR(B111),NA(),SUM(C$21:C111))</f>
        <v>#N/A</v>
      </c>
      <c r="I111" s="58"/>
    </row>
    <row r="112" spans="1:9" x14ac:dyDescent="0.2">
      <c r="A112" s="21"/>
      <c r="B112" s="30" t="e">
        <f t="shared" si="5"/>
        <v>#N/A</v>
      </c>
      <c r="C112" s="45" t="e">
        <f t="shared" si="6"/>
        <v>#N/A</v>
      </c>
      <c r="D112" s="48" t="e">
        <f t="shared" si="7"/>
        <v>#N/A</v>
      </c>
      <c r="E112" s="48"/>
      <c r="F112" s="48" t="e">
        <f t="shared" si="8"/>
        <v>#N/A</v>
      </c>
      <c r="G112" s="48"/>
      <c r="H112" s="48" t="e">
        <f>IF(ISERROR(B112),NA(),SUM(C$21:C112))</f>
        <v>#N/A</v>
      </c>
      <c r="I112" s="58"/>
    </row>
    <row r="113" spans="1:9" x14ac:dyDescent="0.2">
      <c r="A113" s="21"/>
      <c r="B113" s="30" t="e">
        <f t="shared" si="5"/>
        <v>#N/A</v>
      </c>
      <c r="C113" s="45" t="e">
        <f t="shared" si="6"/>
        <v>#N/A</v>
      </c>
      <c r="D113" s="48" t="e">
        <f t="shared" si="7"/>
        <v>#N/A</v>
      </c>
      <c r="E113" s="48"/>
      <c r="F113" s="48" t="e">
        <f t="shared" si="8"/>
        <v>#N/A</v>
      </c>
      <c r="G113" s="48"/>
      <c r="H113" s="48" t="e">
        <f>IF(ISERROR(B113),NA(),SUM(C$21:C113))</f>
        <v>#N/A</v>
      </c>
      <c r="I113" s="58"/>
    </row>
    <row r="114" spans="1:9" x14ac:dyDescent="0.2">
      <c r="A114" s="21"/>
      <c r="B114" s="30" t="e">
        <f t="shared" si="5"/>
        <v>#N/A</v>
      </c>
      <c r="C114" s="45" t="e">
        <f t="shared" si="6"/>
        <v>#N/A</v>
      </c>
      <c r="D114" s="48" t="e">
        <f t="shared" si="7"/>
        <v>#N/A</v>
      </c>
      <c r="E114" s="48"/>
      <c r="F114" s="48" t="e">
        <f t="shared" si="8"/>
        <v>#N/A</v>
      </c>
      <c r="G114" s="48"/>
      <c r="H114" s="48" t="e">
        <f>IF(ISERROR(B114),NA(),SUM(C$21:C114))</f>
        <v>#N/A</v>
      </c>
      <c r="I114" s="58"/>
    </row>
    <row r="115" spans="1:9" x14ac:dyDescent="0.2">
      <c r="A115" s="21"/>
      <c r="B115" s="30" t="e">
        <f t="shared" si="5"/>
        <v>#N/A</v>
      </c>
      <c r="C115" s="45" t="e">
        <f t="shared" si="6"/>
        <v>#N/A</v>
      </c>
      <c r="D115" s="48" t="e">
        <f t="shared" si="7"/>
        <v>#N/A</v>
      </c>
      <c r="E115" s="48"/>
      <c r="F115" s="48" t="e">
        <f t="shared" si="8"/>
        <v>#N/A</v>
      </c>
      <c r="G115" s="48"/>
      <c r="H115" s="48" t="e">
        <f>IF(ISERROR(B115),NA(),SUM(C$21:C115))</f>
        <v>#N/A</v>
      </c>
      <c r="I115" s="58"/>
    </row>
    <row r="116" spans="1:9" x14ac:dyDescent="0.2">
      <c r="A116" s="21"/>
      <c r="B116" s="30" t="e">
        <f t="shared" si="5"/>
        <v>#N/A</v>
      </c>
      <c r="C116" s="45" t="e">
        <f t="shared" si="6"/>
        <v>#N/A</v>
      </c>
      <c r="D116" s="48" t="e">
        <f t="shared" si="7"/>
        <v>#N/A</v>
      </c>
      <c r="E116" s="48"/>
      <c r="F116" s="48" t="e">
        <f t="shared" si="8"/>
        <v>#N/A</v>
      </c>
      <c r="G116" s="48"/>
      <c r="H116" s="48" t="e">
        <f>IF(ISERROR(B116),NA(),SUM(C$21:C116))</f>
        <v>#N/A</v>
      </c>
      <c r="I116" s="58"/>
    </row>
    <row r="117" spans="1:9" x14ac:dyDescent="0.2">
      <c r="A117" s="21"/>
      <c r="B117" s="30" t="e">
        <f t="shared" si="5"/>
        <v>#N/A</v>
      </c>
      <c r="C117" s="45" t="e">
        <f t="shared" si="6"/>
        <v>#N/A</v>
      </c>
      <c r="D117" s="48" t="e">
        <f t="shared" si="7"/>
        <v>#N/A</v>
      </c>
      <c r="E117" s="48"/>
      <c r="F117" s="48" t="e">
        <f t="shared" si="8"/>
        <v>#N/A</v>
      </c>
      <c r="G117" s="48"/>
      <c r="H117" s="48" t="e">
        <f>IF(ISERROR(B117),NA(),SUM(C$21:C117))</f>
        <v>#N/A</v>
      </c>
      <c r="I117" s="58"/>
    </row>
    <row r="118" spans="1:9" x14ac:dyDescent="0.2">
      <c r="A118" s="21"/>
      <c r="B118" s="30" t="e">
        <f t="shared" si="5"/>
        <v>#N/A</v>
      </c>
      <c r="C118" s="45" t="e">
        <f t="shared" si="6"/>
        <v>#N/A</v>
      </c>
      <c r="D118" s="48" t="e">
        <f t="shared" si="7"/>
        <v>#N/A</v>
      </c>
      <c r="E118" s="48"/>
      <c r="F118" s="48" t="e">
        <f t="shared" si="8"/>
        <v>#N/A</v>
      </c>
      <c r="G118" s="48"/>
      <c r="H118" s="48" t="e">
        <f>IF(ISERROR(B118),NA(),SUM(C$21:C118))</f>
        <v>#N/A</v>
      </c>
      <c r="I118" s="58"/>
    </row>
    <row r="119" spans="1:9" x14ac:dyDescent="0.2">
      <c r="A119" s="21"/>
      <c r="B119" s="30" t="e">
        <f t="shared" si="5"/>
        <v>#N/A</v>
      </c>
      <c r="C119" s="45" t="e">
        <f t="shared" si="6"/>
        <v>#N/A</v>
      </c>
      <c r="D119" s="48" t="e">
        <f t="shared" si="7"/>
        <v>#N/A</v>
      </c>
      <c r="E119" s="48"/>
      <c r="F119" s="48" t="e">
        <f t="shared" si="8"/>
        <v>#N/A</v>
      </c>
      <c r="G119" s="48"/>
      <c r="H119" s="48" t="e">
        <f>IF(ISERROR(B119),NA(),SUM(C$21:C119))</f>
        <v>#N/A</v>
      </c>
      <c r="I119" s="58"/>
    </row>
    <row r="120" spans="1:9" x14ac:dyDescent="0.2">
      <c r="A120" s="21"/>
      <c r="B120" s="30" t="e">
        <f t="shared" si="5"/>
        <v>#N/A</v>
      </c>
      <c r="C120" s="45" t="e">
        <f t="shared" si="6"/>
        <v>#N/A</v>
      </c>
      <c r="D120" s="48" t="e">
        <f t="shared" si="7"/>
        <v>#N/A</v>
      </c>
      <c r="E120" s="48"/>
      <c r="F120" s="48" t="e">
        <f t="shared" si="8"/>
        <v>#N/A</v>
      </c>
      <c r="G120" s="48"/>
      <c r="H120" s="48" t="e">
        <f>IF(ISERROR(B120),NA(),SUM(C$21:C120))</f>
        <v>#N/A</v>
      </c>
      <c r="I120" s="58"/>
    </row>
    <row r="121" spans="1:9" x14ac:dyDescent="0.2">
      <c r="A121" s="21"/>
      <c r="B121" s="30" t="e">
        <f t="shared" si="5"/>
        <v>#N/A</v>
      </c>
      <c r="C121" s="45" t="e">
        <f t="shared" si="6"/>
        <v>#N/A</v>
      </c>
      <c r="D121" s="48" t="e">
        <f t="shared" si="7"/>
        <v>#N/A</v>
      </c>
      <c r="E121" s="48"/>
      <c r="F121" s="48" t="e">
        <f t="shared" si="8"/>
        <v>#N/A</v>
      </c>
      <c r="G121" s="48"/>
      <c r="H121" s="48" t="e">
        <f>IF(ISERROR(B121),NA(),SUM(C$21:C121))</f>
        <v>#N/A</v>
      </c>
      <c r="I121" s="58"/>
    </row>
    <row r="122" spans="1:9" x14ac:dyDescent="0.2">
      <c r="A122" s="21"/>
      <c r="B122" s="30" t="e">
        <f t="shared" si="5"/>
        <v>#N/A</v>
      </c>
      <c r="C122" s="45" t="e">
        <f t="shared" si="6"/>
        <v>#N/A</v>
      </c>
      <c r="D122" s="48" t="e">
        <f t="shared" si="7"/>
        <v>#N/A</v>
      </c>
      <c r="E122" s="48"/>
      <c r="F122" s="48" t="e">
        <f t="shared" si="8"/>
        <v>#N/A</v>
      </c>
      <c r="G122" s="48"/>
      <c r="H122" s="48" t="e">
        <f>IF(ISERROR(B122),NA(),SUM(C$21:C122))</f>
        <v>#N/A</v>
      </c>
      <c r="I122" s="58"/>
    </row>
    <row r="123" spans="1:9" x14ac:dyDescent="0.2">
      <c r="A123" s="21"/>
      <c r="B123" s="30" t="e">
        <f t="shared" si="5"/>
        <v>#N/A</v>
      </c>
      <c r="C123" s="45" t="e">
        <f t="shared" si="6"/>
        <v>#N/A</v>
      </c>
      <c r="D123" s="48" t="e">
        <f t="shared" si="7"/>
        <v>#N/A</v>
      </c>
      <c r="E123" s="48"/>
      <c r="F123" s="48" t="e">
        <f t="shared" si="8"/>
        <v>#N/A</v>
      </c>
      <c r="G123" s="48"/>
      <c r="H123" s="48" t="e">
        <f>IF(ISERROR(B123),NA(),SUM(C$21:C123))</f>
        <v>#N/A</v>
      </c>
      <c r="I123" s="58"/>
    </row>
    <row r="124" spans="1:9" x14ac:dyDescent="0.2">
      <c r="A124" s="21"/>
      <c r="B124" s="30" t="e">
        <f t="shared" si="5"/>
        <v>#N/A</v>
      </c>
      <c r="C124" s="45" t="e">
        <f t="shared" si="6"/>
        <v>#N/A</v>
      </c>
      <c r="D124" s="48" t="e">
        <f t="shared" si="7"/>
        <v>#N/A</v>
      </c>
      <c r="E124" s="48"/>
      <c r="F124" s="48" t="e">
        <f t="shared" si="8"/>
        <v>#N/A</v>
      </c>
      <c r="G124" s="48"/>
      <c r="H124" s="48" t="e">
        <f>IF(ISERROR(B124),NA(),SUM(C$21:C124))</f>
        <v>#N/A</v>
      </c>
      <c r="I124" s="58"/>
    </row>
    <row r="125" spans="1:9" x14ac:dyDescent="0.2">
      <c r="A125" s="21"/>
      <c r="B125" s="30" t="e">
        <f t="shared" si="5"/>
        <v>#N/A</v>
      </c>
      <c r="C125" s="45" t="e">
        <f t="shared" si="6"/>
        <v>#N/A</v>
      </c>
      <c r="D125" s="48" t="e">
        <f t="shared" si="7"/>
        <v>#N/A</v>
      </c>
      <c r="E125" s="48"/>
      <c r="F125" s="48" t="e">
        <f t="shared" si="8"/>
        <v>#N/A</v>
      </c>
      <c r="G125" s="48"/>
      <c r="H125" s="48" t="e">
        <f>IF(ISERROR(B125),NA(),SUM(C$21:C125))</f>
        <v>#N/A</v>
      </c>
      <c r="I125" s="58"/>
    </row>
    <row r="126" spans="1:9" x14ac:dyDescent="0.2">
      <c r="A126" s="21"/>
      <c r="B126" s="30" t="e">
        <f t="shared" si="5"/>
        <v>#N/A</v>
      </c>
      <c r="C126" s="45" t="e">
        <f t="shared" si="6"/>
        <v>#N/A</v>
      </c>
      <c r="D126" s="48" t="e">
        <f t="shared" si="7"/>
        <v>#N/A</v>
      </c>
      <c r="E126" s="48"/>
      <c r="F126" s="48" t="e">
        <f t="shared" si="8"/>
        <v>#N/A</v>
      </c>
      <c r="G126" s="48"/>
      <c r="H126" s="48" t="e">
        <f>IF(ISERROR(B126),NA(),SUM(C$21:C126))</f>
        <v>#N/A</v>
      </c>
      <c r="I126" s="58"/>
    </row>
    <row r="127" spans="1:9" x14ac:dyDescent="0.2">
      <c r="A127" s="21"/>
      <c r="B127" s="30" t="e">
        <f t="shared" si="5"/>
        <v>#N/A</v>
      </c>
      <c r="C127" s="45" t="e">
        <f t="shared" si="6"/>
        <v>#N/A</v>
      </c>
      <c r="D127" s="48" t="e">
        <f t="shared" si="7"/>
        <v>#N/A</v>
      </c>
      <c r="E127" s="48"/>
      <c r="F127" s="48" t="e">
        <f t="shared" si="8"/>
        <v>#N/A</v>
      </c>
      <c r="G127" s="48"/>
      <c r="H127" s="48" t="e">
        <f>IF(ISERROR(B127),NA(),SUM(C$21:C127))</f>
        <v>#N/A</v>
      </c>
      <c r="I127" s="58"/>
    </row>
    <row r="128" spans="1:9" x14ac:dyDescent="0.2">
      <c r="A128" s="21"/>
      <c r="B128" s="30" t="e">
        <f t="shared" si="5"/>
        <v>#N/A</v>
      </c>
      <c r="C128" s="45" t="e">
        <f t="shared" si="6"/>
        <v>#N/A</v>
      </c>
      <c r="D128" s="48" t="e">
        <f t="shared" si="7"/>
        <v>#N/A</v>
      </c>
      <c r="E128" s="48"/>
      <c r="F128" s="48" t="e">
        <f t="shared" si="8"/>
        <v>#N/A</v>
      </c>
      <c r="G128" s="48"/>
      <c r="H128" s="48" t="e">
        <f>IF(ISERROR(B128),NA(),SUM(C$21:C128))</f>
        <v>#N/A</v>
      </c>
      <c r="I128" s="58"/>
    </row>
    <row r="129" spans="1:9" x14ac:dyDescent="0.2">
      <c r="A129" s="21"/>
      <c r="B129" s="30" t="e">
        <f t="shared" si="5"/>
        <v>#N/A</v>
      </c>
      <c r="C129" s="45" t="e">
        <f t="shared" si="6"/>
        <v>#N/A</v>
      </c>
      <c r="D129" s="48" t="e">
        <f t="shared" si="7"/>
        <v>#N/A</v>
      </c>
      <c r="E129" s="48"/>
      <c r="F129" s="48" t="e">
        <f t="shared" si="8"/>
        <v>#N/A</v>
      </c>
      <c r="G129" s="48"/>
      <c r="H129" s="48" t="e">
        <f>IF(ISERROR(B129),NA(),SUM(C$21:C129))</f>
        <v>#N/A</v>
      </c>
      <c r="I129" s="58"/>
    </row>
    <row r="130" spans="1:9" x14ac:dyDescent="0.2">
      <c r="A130" s="21"/>
      <c r="B130" s="30" t="e">
        <f t="shared" si="5"/>
        <v>#N/A</v>
      </c>
      <c r="C130" s="45" t="e">
        <f t="shared" si="6"/>
        <v>#N/A</v>
      </c>
      <c r="D130" s="48" t="e">
        <f t="shared" si="7"/>
        <v>#N/A</v>
      </c>
      <c r="E130" s="48"/>
      <c r="F130" s="48" t="e">
        <f t="shared" si="8"/>
        <v>#N/A</v>
      </c>
      <c r="G130" s="48"/>
      <c r="H130" s="48" t="e">
        <f>IF(ISERROR(B130),NA(),SUM(C$21:C130))</f>
        <v>#N/A</v>
      </c>
      <c r="I130" s="58"/>
    </row>
    <row r="131" spans="1:9" x14ac:dyDescent="0.2">
      <c r="A131" s="21"/>
      <c r="B131" s="30" t="e">
        <f t="shared" si="5"/>
        <v>#N/A</v>
      </c>
      <c r="C131" s="45" t="e">
        <f t="shared" si="6"/>
        <v>#N/A</v>
      </c>
      <c r="D131" s="48" t="e">
        <f t="shared" si="7"/>
        <v>#N/A</v>
      </c>
      <c r="E131" s="48"/>
      <c r="F131" s="48" t="e">
        <f t="shared" si="8"/>
        <v>#N/A</v>
      </c>
      <c r="G131" s="48"/>
      <c r="H131" s="48" t="e">
        <f>IF(ISERROR(B131),NA(),SUM(C$21:C131))</f>
        <v>#N/A</v>
      </c>
      <c r="I131" s="58"/>
    </row>
    <row r="132" spans="1:9" x14ac:dyDescent="0.2">
      <c r="A132" s="21"/>
      <c r="B132" s="30" t="e">
        <f t="shared" si="5"/>
        <v>#N/A</v>
      </c>
      <c r="C132" s="45" t="e">
        <f t="shared" si="6"/>
        <v>#N/A</v>
      </c>
      <c r="D132" s="48" t="e">
        <f t="shared" si="7"/>
        <v>#N/A</v>
      </c>
      <c r="E132" s="48"/>
      <c r="F132" s="48" t="e">
        <f t="shared" si="8"/>
        <v>#N/A</v>
      </c>
      <c r="G132" s="48"/>
      <c r="H132" s="48" t="e">
        <f>IF(ISERROR(B132),NA(),SUM(C$21:C132))</f>
        <v>#N/A</v>
      </c>
      <c r="I132" s="58"/>
    </row>
    <row r="133" spans="1:9" x14ac:dyDescent="0.2">
      <c r="A133" s="21"/>
      <c r="B133" s="30" t="e">
        <f t="shared" si="5"/>
        <v>#N/A</v>
      </c>
      <c r="C133" s="45" t="e">
        <f t="shared" si="6"/>
        <v>#N/A</v>
      </c>
      <c r="D133" s="48" t="e">
        <f t="shared" si="7"/>
        <v>#N/A</v>
      </c>
      <c r="E133" s="48"/>
      <c r="F133" s="48" t="e">
        <f t="shared" si="8"/>
        <v>#N/A</v>
      </c>
      <c r="G133" s="48"/>
      <c r="H133" s="48" t="e">
        <f>IF(ISERROR(B133),NA(),SUM(C$21:C133))</f>
        <v>#N/A</v>
      </c>
      <c r="I133" s="58"/>
    </row>
    <row r="134" spans="1:9" x14ac:dyDescent="0.2">
      <c r="A134" s="21"/>
      <c r="B134" s="30" t="e">
        <f t="shared" si="5"/>
        <v>#N/A</v>
      </c>
      <c r="C134" s="45" t="e">
        <f t="shared" si="6"/>
        <v>#N/A</v>
      </c>
      <c r="D134" s="48" t="e">
        <f t="shared" si="7"/>
        <v>#N/A</v>
      </c>
      <c r="E134" s="48"/>
      <c r="F134" s="48" t="e">
        <f t="shared" si="8"/>
        <v>#N/A</v>
      </c>
      <c r="G134" s="48"/>
      <c r="H134" s="48" t="e">
        <f>IF(ISERROR(B134),NA(),SUM(C$21:C134))</f>
        <v>#N/A</v>
      </c>
      <c r="I134" s="58"/>
    </row>
    <row r="135" spans="1:9" x14ac:dyDescent="0.2">
      <c r="A135" s="21"/>
      <c r="B135" s="30" t="e">
        <f t="shared" si="5"/>
        <v>#N/A</v>
      </c>
      <c r="C135" s="45" t="e">
        <f t="shared" si="6"/>
        <v>#N/A</v>
      </c>
      <c r="D135" s="48" t="e">
        <f t="shared" si="7"/>
        <v>#N/A</v>
      </c>
      <c r="E135" s="48"/>
      <c r="F135" s="48" t="e">
        <f t="shared" si="8"/>
        <v>#N/A</v>
      </c>
      <c r="G135" s="48"/>
      <c r="H135" s="48" t="e">
        <f>IF(ISERROR(B135),NA(),SUM(C$21:C135))</f>
        <v>#N/A</v>
      </c>
      <c r="I135" s="58"/>
    </row>
    <row r="136" spans="1:9" x14ac:dyDescent="0.2">
      <c r="A136" s="21"/>
      <c r="B136" s="30" t="e">
        <f t="shared" si="5"/>
        <v>#N/A</v>
      </c>
      <c r="C136" s="45" t="e">
        <f t="shared" si="6"/>
        <v>#N/A</v>
      </c>
      <c r="D136" s="48" t="e">
        <f t="shared" si="7"/>
        <v>#N/A</v>
      </c>
      <c r="E136" s="48"/>
      <c r="F136" s="48" t="e">
        <f t="shared" si="8"/>
        <v>#N/A</v>
      </c>
      <c r="G136" s="48"/>
      <c r="H136" s="48" t="e">
        <f>IF(ISERROR(B136),NA(),SUM(C$21:C136))</f>
        <v>#N/A</v>
      </c>
      <c r="I136" s="58"/>
    </row>
    <row r="137" spans="1:9" x14ac:dyDescent="0.2">
      <c r="A137" s="21"/>
      <c r="B137" s="30" t="e">
        <f t="shared" si="5"/>
        <v>#N/A</v>
      </c>
      <c r="C137" s="45" t="e">
        <f t="shared" si="6"/>
        <v>#N/A</v>
      </c>
      <c r="D137" s="48" t="e">
        <f t="shared" si="7"/>
        <v>#N/A</v>
      </c>
      <c r="E137" s="48"/>
      <c r="F137" s="48" t="e">
        <f t="shared" si="8"/>
        <v>#N/A</v>
      </c>
      <c r="G137" s="48"/>
      <c r="H137" s="48" t="e">
        <f>IF(ISERROR(B137),NA(),SUM(C$21:C137))</f>
        <v>#N/A</v>
      </c>
      <c r="I137" s="58"/>
    </row>
    <row r="138" spans="1:9" x14ac:dyDescent="0.2">
      <c r="A138" s="21"/>
      <c r="B138" s="30" t="e">
        <f t="shared" si="5"/>
        <v>#N/A</v>
      </c>
      <c r="C138" s="45" t="e">
        <f t="shared" si="6"/>
        <v>#N/A</v>
      </c>
      <c r="D138" s="48" t="e">
        <f t="shared" si="7"/>
        <v>#N/A</v>
      </c>
      <c r="E138" s="48"/>
      <c r="F138" s="48" t="e">
        <f t="shared" si="8"/>
        <v>#N/A</v>
      </c>
      <c r="G138" s="48"/>
      <c r="H138" s="48" t="e">
        <f>IF(ISERROR(B138),NA(),SUM(C$21:C138))</f>
        <v>#N/A</v>
      </c>
      <c r="I138" s="58"/>
    </row>
    <row r="139" spans="1:9" x14ac:dyDescent="0.2">
      <c r="A139" s="21"/>
      <c r="B139" s="30" t="e">
        <f t="shared" si="5"/>
        <v>#N/A</v>
      </c>
      <c r="C139" s="45" t="e">
        <f t="shared" si="6"/>
        <v>#N/A</v>
      </c>
      <c r="D139" s="48" t="e">
        <f t="shared" si="7"/>
        <v>#N/A</v>
      </c>
      <c r="E139" s="48"/>
      <c r="F139" s="48" t="e">
        <f t="shared" si="8"/>
        <v>#N/A</v>
      </c>
      <c r="G139" s="48"/>
      <c r="H139" s="48" t="e">
        <f>IF(ISERROR(B139),NA(),SUM(C$21:C139))</f>
        <v>#N/A</v>
      </c>
      <c r="I139" s="58"/>
    </row>
    <row r="140" spans="1:9" x14ac:dyDescent="0.2">
      <c r="A140" s="21"/>
      <c r="B140" s="30" t="e">
        <f t="shared" si="5"/>
        <v>#N/A</v>
      </c>
      <c r="C140" s="45" t="e">
        <f t="shared" si="6"/>
        <v>#N/A</v>
      </c>
      <c r="D140" s="48" t="e">
        <f t="shared" si="7"/>
        <v>#N/A</v>
      </c>
      <c r="E140" s="48"/>
      <c r="F140" s="48" t="e">
        <f t="shared" si="8"/>
        <v>#N/A</v>
      </c>
      <c r="G140" s="48"/>
      <c r="H140" s="48" t="e">
        <f>IF(ISERROR(B140),NA(),SUM(C$21:C140))</f>
        <v>#N/A</v>
      </c>
      <c r="I140" s="58"/>
    </row>
    <row r="141" spans="1:9" x14ac:dyDescent="0.2">
      <c r="A141" s="21"/>
      <c r="B141" s="30" t="e">
        <f t="shared" si="5"/>
        <v>#N/A</v>
      </c>
      <c r="C141" s="45" t="e">
        <f t="shared" si="6"/>
        <v>#N/A</v>
      </c>
      <c r="D141" s="48" t="e">
        <f t="shared" si="7"/>
        <v>#N/A</v>
      </c>
      <c r="E141" s="48"/>
      <c r="F141" s="48" t="e">
        <f t="shared" si="8"/>
        <v>#N/A</v>
      </c>
      <c r="G141" s="48"/>
      <c r="H141" s="48" t="e">
        <f>IF(ISERROR(B141),NA(),SUM(C$21:C141))</f>
        <v>#N/A</v>
      </c>
      <c r="I141" s="58"/>
    </row>
    <row r="142" spans="1:9" x14ac:dyDescent="0.2">
      <c r="A142" s="21"/>
      <c r="B142" s="30" t="e">
        <f t="shared" si="5"/>
        <v>#N/A</v>
      </c>
      <c r="C142" s="45" t="e">
        <f t="shared" si="6"/>
        <v>#N/A</v>
      </c>
      <c r="D142" s="48" t="e">
        <f t="shared" si="7"/>
        <v>#N/A</v>
      </c>
      <c r="E142" s="48"/>
      <c r="F142" s="48" t="e">
        <f t="shared" si="8"/>
        <v>#N/A</v>
      </c>
      <c r="G142" s="48"/>
      <c r="H142" s="48" t="e">
        <f>IF(ISERROR(B142),NA(),SUM(C$21:C142))</f>
        <v>#N/A</v>
      </c>
      <c r="I142" s="58"/>
    </row>
    <row r="143" spans="1:9" x14ac:dyDescent="0.2">
      <c r="A143" s="21"/>
      <c r="B143" s="30" t="e">
        <f t="shared" si="5"/>
        <v>#N/A</v>
      </c>
      <c r="C143" s="45" t="e">
        <f t="shared" si="6"/>
        <v>#N/A</v>
      </c>
      <c r="D143" s="48" t="e">
        <f t="shared" si="7"/>
        <v>#N/A</v>
      </c>
      <c r="E143" s="48"/>
      <c r="F143" s="48" t="e">
        <f t="shared" si="8"/>
        <v>#N/A</v>
      </c>
      <c r="G143" s="48"/>
      <c r="H143" s="48" t="e">
        <f>IF(ISERROR(B143),NA(),SUM(C$21:C143))</f>
        <v>#N/A</v>
      </c>
      <c r="I143" s="58"/>
    </row>
    <row r="144" spans="1:9" x14ac:dyDescent="0.2">
      <c r="A144" s="21"/>
      <c r="B144" s="30" t="e">
        <f t="shared" si="5"/>
        <v>#N/A</v>
      </c>
      <c r="C144" s="45" t="e">
        <f t="shared" si="6"/>
        <v>#N/A</v>
      </c>
      <c r="D144" s="48" t="e">
        <f t="shared" si="7"/>
        <v>#N/A</v>
      </c>
      <c r="E144" s="48"/>
      <c r="F144" s="48" t="e">
        <f t="shared" si="8"/>
        <v>#N/A</v>
      </c>
      <c r="G144" s="48"/>
      <c r="H144" s="48" t="e">
        <f>IF(ISERROR(B144),NA(),SUM(C$21:C144))</f>
        <v>#N/A</v>
      </c>
      <c r="I144" s="58"/>
    </row>
    <row r="145" spans="1:9" x14ac:dyDescent="0.2">
      <c r="A145" s="21"/>
      <c r="B145" s="30" t="e">
        <f t="shared" si="5"/>
        <v>#N/A</v>
      </c>
      <c r="C145" s="45" t="e">
        <f t="shared" si="6"/>
        <v>#N/A</v>
      </c>
      <c r="D145" s="48" t="e">
        <f t="shared" si="7"/>
        <v>#N/A</v>
      </c>
      <c r="E145" s="48"/>
      <c r="F145" s="48" t="e">
        <f t="shared" si="8"/>
        <v>#N/A</v>
      </c>
      <c r="G145" s="48"/>
      <c r="H145" s="48" t="e">
        <f>IF(ISERROR(B145),NA(),SUM(C$21:C145))</f>
        <v>#N/A</v>
      </c>
      <c r="I145" s="58"/>
    </row>
    <row r="146" spans="1:9" x14ac:dyDescent="0.2">
      <c r="A146" s="21"/>
      <c r="B146" s="30" t="e">
        <f t="shared" si="5"/>
        <v>#N/A</v>
      </c>
      <c r="C146" s="45" t="e">
        <f t="shared" si="6"/>
        <v>#N/A</v>
      </c>
      <c r="D146" s="48" t="e">
        <f t="shared" si="7"/>
        <v>#N/A</v>
      </c>
      <c r="E146" s="48"/>
      <c r="F146" s="48" t="e">
        <f t="shared" si="8"/>
        <v>#N/A</v>
      </c>
      <c r="G146" s="48"/>
      <c r="H146" s="48" t="e">
        <f>IF(ISERROR(B146),NA(),SUM(C$21:C146))</f>
        <v>#N/A</v>
      </c>
      <c r="I146" s="58"/>
    </row>
    <row r="147" spans="1:9" x14ac:dyDescent="0.2">
      <c r="A147" s="21"/>
      <c r="B147" s="30" t="e">
        <f t="shared" si="5"/>
        <v>#N/A</v>
      </c>
      <c r="C147" s="45" t="e">
        <f t="shared" si="6"/>
        <v>#N/A</v>
      </c>
      <c r="D147" s="48" t="e">
        <f t="shared" si="7"/>
        <v>#N/A</v>
      </c>
      <c r="E147" s="48"/>
      <c r="F147" s="48" t="e">
        <f t="shared" si="8"/>
        <v>#N/A</v>
      </c>
      <c r="G147" s="48"/>
      <c r="H147" s="48" t="e">
        <f>IF(ISERROR(B147),NA(),SUM(C$21:C147))</f>
        <v>#N/A</v>
      </c>
      <c r="I147" s="58"/>
    </row>
    <row r="148" spans="1:9" x14ac:dyDescent="0.2">
      <c r="A148" s="21"/>
      <c r="B148" s="30" t="e">
        <f t="shared" si="5"/>
        <v>#N/A</v>
      </c>
      <c r="C148" s="45" t="e">
        <f t="shared" si="6"/>
        <v>#N/A</v>
      </c>
      <c r="D148" s="48" t="e">
        <f t="shared" si="7"/>
        <v>#N/A</v>
      </c>
      <c r="E148" s="48"/>
      <c r="F148" s="48" t="e">
        <f t="shared" si="8"/>
        <v>#N/A</v>
      </c>
      <c r="G148" s="48"/>
      <c r="H148" s="48" t="e">
        <f>IF(ISERROR(B148),NA(),SUM(C$21:C148))</f>
        <v>#N/A</v>
      </c>
      <c r="I148" s="58"/>
    </row>
    <row r="149" spans="1:9" x14ac:dyDescent="0.2">
      <c r="A149" s="21"/>
      <c r="B149" s="30" t="e">
        <f t="shared" si="5"/>
        <v>#N/A</v>
      </c>
      <c r="C149" s="45" t="e">
        <f t="shared" si="6"/>
        <v>#N/A</v>
      </c>
      <c r="D149" s="48" t="e">
        <f t="shared" si="7"/>
        <v>#N/A</v>
      </c>
      <c r="E149" s="48"/>
      <c r="F149" s="48" t="e">
        <f t="shared" si="8"/>
        <v>#N/A</v>
      </c>
      <c r="G149" s="48"/>
      <c r="H149" s="48" t="e">
        <f>IF(ISERROR(B149),NA(),SUM(C$21:C149))</f>
        <v>#N/A</v>
      </c>
      <c r="I149" s="58"/>
    </row>
    <row r="150" spans="1:9" x14ac:dyDescent="0.2">
      <c r="A150" s="21"/>
      <c r="B150" s="30" t="e">
        <f t="shared" ref="B150:B158" si="9">IF(type=1,IF(B149&gt;=nper-1,NA(),B149+1),IF(B149&gt;=nper,NA(),B149+1))</f>
        <v>#N/A</v>
      </c>
      <c r="C150" s="45" t="e">
        <f t="shared" ref="C150:C213" si="10">IF(ISERROR(B150),NA(),F149*rper)</f>
        <v>#N/A</v>
      </c>
      <c r="D150" s="48" t="e">
        <f t="shared" si="7"/>
        <v>#N/A</v>
      </c>
      <c r="E150" s="48"/>
      <c r="F150" s="48" t="e">
        <f t="shared" si="8"/>
        <v>#N/A</v>
      </c>
      <c r="G150" s="48"/>
      <c r="H150" s="48" t="e">
        <f>IF(ISERROR(B150),NA(),SUM(C$21:C150))</f>
        <v>#N/A</v>
      </c>
      <c r="I150" s="58"/>
    </row>
    <row r="151" spans="1:9" x14ac:dyDescent="0.2">
      <c r="A151" s="21"/>
      <c r="B151" s="30" t="e">
        <f t="shared" si="9"/>
        <v>#N/A</v>
      </c>
      <c r="C151" s="45" t="e">
        <f t="shared" si="10"/>
        <v>#N/A</v>
      </c>
      <c r="D151" s="48" t="e">
        <f t="shared" ref="D151:D214" si="11">IF(B151&lt;=IF(type=1,nper-1,nper),FV(gper,B151,,-w),NA())</f>
        <v>#N/A</v>
      </c>
      <c r="E151" s="48"/>
      <c r="F151" s="48" t="e">
        <f t="shared" si="8"/>
        <v>#N/A</v>
      </c>
      <c r="G151" s="48"/>
      <c r="H151" s="48" t="e">
        <f>IF(ISERROR(B151),NA(),SUM(C$21:C151))</f>
        <v>#N/A</v>
      </c>
      <c r="I151" s="58"/>
    </row>
    <row r="152" spans="1:9" x14ac:dyDescent="0.2">
      <c r="A152" s="21"/>
      <c r="B152" s="30" t="e">
        <f t="shared" si="9"/>
        <v>#N/A</v>
      </c>
      <c r="C152" s="45" t="e">
        <f t="shared" si="10"/>
        <v>#N/A</v>
      </c>
      <c r="D152" s="48" t="e">
        <f t="shared" si="11"/>
        <v>#N/A</v>
      </c>
      <c r="E152" s="48"/>
      <c r="F152" s="48" t="e">
        <f t="shared" ref="F152:F215" si="12">IF(ISERROR(B152),NA(),F151-D152+C152)</f>
        <v>#N/A</v>
      </c>
      <c r="G152" s="48"/>
      <c r="H152" s="48" t="e">
        <f>IF(ISERROR(B152),NA(),SUM(C$21:C152))</f>
        <v>#N/A</v>
      </c>
      <c r="I152" s="58"/>
    </row>
    <row r="153" spans="1:9" x14ac:dyDescent="0.2">
      <c r="A153" s="21"/>
      <c r="B153" s="30" t="e">
        <f t="shared" si="9"/>
        <v>#N/A</v>
      </c>
      <c r="C153" s="45" t="e">
        <f t="shared" si="10"/>
        <v>#N/A</v>
      </c>
      <c r="D153" s="48" t="e">
        <f t="shared" si="11"/>
        <v>#N/A</v>
      </c>
      <c r="E153" s="48"/>
      <c r="F153" s="48" t="e">
        <f t="shared" si="12"/>
        <v>#N/A</v>
      </c>
      <c r="G153" s="48"/>
      <c r="H153" s="48" t="e">
        <f>IF(ISERROR(B153),NA(),SUM(C$21:C153))</f>
        <v>#N/A</v>
      </c>
      <c r="I153" s="58"/>
    </row>
    <row r="154" spans="1:9" x14ac:dyDescent="0.2">
      <c r="A154" s="21"/>
      <c r="B154" s="30" t="e">
        <f t="shared" si="9"/>
        <v>#N/A</v>
      </c>
      <c r="C154" s="45" t="e">
        <f t="shared" si="10"/>
        <v>#N/A</v>
      </c>
      <c r="D154" s="48" t="e">
        <f t="shared" si="11"/>
        <v>#N/A</v>
      </c>
      <c r="E154" s="48"/>
      <c r="F154" s="48" t="e">
        <f t="shared" si="12"/>
        <v>#N/A</v>
      </c>
      <c r="G154" s="48"/>
      <c r="H154" s="48" t="e">
        <f>IF(ISERROR(B154),NA(),SUM(C$21:C154))</f>
        <v>#N/A</v>
      </c>
      <c r="I154" s="58"/>
    </row>
    <row r="155" spans="1:9" x14ac:dyDescent="0.2">
      <c r="A155" s="21"/>
      <c r="B155" s="30" t="e">
        <f t="shared" si="9"/>
        <v>#N/A</v>
      </c>
      <c r="C155" s="45" t="e">
        <f t="shared" si="10"/>
        <v>#N/A</v>
      </c>
      <c r="D155" s="48" t="e">
        <f t="shared" si="11"/>
        <v>#N/A</v>
      </c>
      <c r="E155" s="48"/>
      <c r="F155" s="48" t="e">
        <f t="shared" si="12"/>
        <v>#N/A</v>
      </c>
      <c r="G155" s="48"/>
      <c r="H155" s="48" t="e">
        <f>IF(ISERROR(B155),NA(),SUM(C$21:C155))</f>
        <v>#N/A</v>
      </c>
      <c r="I155" s="58"/>
    </row>
    <row r="156" spans="1:9" x14ac:dyDescent="0.2">
      <c r="A156" s="21"/>
      <c r="B156" s="30" t="e">
        <f t="shared" si="9"/>
        <v>#N/A</v>
      </c>
      <c r="C156" s="45" t="e">
        <f t="shared" si="10"/>
        <v>#N/A</v>
      </c>
      <c r="D156" s="48" t="e">
        <f t="shared" si="11"/>
        <v>#N/A</v>
      </c>
      <c r="E156" s="48"/>
      <c r="F156" s="48" t="e">
        <f t="shared" si="12"/>
        <v>#N/A</v>
      </c>
      <c r="G156" s="48"/>
      <c r="H156" s="48" t="e">
        <f>IF(ISERROR(B156),NA(),SUM(C$21:C156))</f>
        <v>#N/A</v>
      </c>
      <c r="I156" s="58"/>
    </row>
    <row r="157" spans="1:9" x14ac:dyDescent="0.2">
      <c r="A157" s="21"/>
      <c r="B157" s="30" t="e">
        <f t="shared" si="9"/>
        <v>#N/A</v>
      </c>
      <c r="C157" s="45" t="e">
        <f t="shared" si="10"/>
        <v>#N/A</v>
      </c>
      <c r="D157" s="48" t="e">
        <f t="shared" si="11"/>
        <v>#N/A</v>
      </c>
      <c r="E157" s="48"/>
      <c r="F157" s="48" t="e">
        <f t="shared" si="12"/>
        <v>#N/A</v>
      </c>
      <c r="G157" s="48"/>
      <c r="H157" s="48" t="e">
        <f>IF(ISERROR(B157),NA(),SUM(C$21:C157))</f>
        <v>#N/A</v>
      </c>
      <c r="I157" s="58"/>
    </row>
    <row r="158" spans="1:9" x14ac:dyDescent="0.2">
      <c r="A158" s="21"/>
      <c r="B158" s="30" t="e">
        <f t="shared" si="9"/>
        <v>#N/A</v>
      </c>
      <c r="C158" s="45" t="e">
        <f t="shared" si="10"/>
        <v>#N/A</v>
      </c>
      <c r="D158" s="48" t="e">
        <f t="shared" si="11"/>
        <v>#N/A</v>
      </c>
      <c r="E158" s="48"/>
      <c r="F158" s="48" t="e">
        <f t="shared" si="12"/>
        <v>#N/A</v>
      </c>
      <c r="G158" s="48"/>
      <c r="H158" s="48" t="e">
        <f>IF(ISERROR(B158),NA(),SUM(C$21:C158))</f>
        <v>#N/A</v>
      </c>
      <c r="I158" s="58"/>
    </row>
    <row r="159" spans="1:9" x14ac:dyDescent="0.2">
      <c r="A159" s="21"/>
      <c r="B159" s="30" t="e">
        <f t="shared" ref="B159:B222" si="13">IF(type=1,IF(B158&gt;=nper-1,NA(),B158+1),IF(B158&gt;=nper,NA(),B158+1))</f>
        <v>#N/A</v>
      </c>
      <c r="C159" s="45" t="e">
        <f t="shared" si="10"/>
        <v>#N/A</v>
      </c>
      <c r="D159" s="48" t="e">
        <f t="shared" si="11"/>
        <v>#N/A</v>
      </c>
      <c r="E159" s="48"/>
      <c r="F159" s="48" t="e">
        <f t="shared" si="12"/>
        <v>#N/A</v>
      </c>
      <c r="G159" s="48"/>
      <c r="H159" s="48" t="e">
        <f>IF(ISERROR(B159),NA(),SUM(C$21:C159))</f>
        <v>#N/A</v>
      </c>
      <c r="I159" s="58"/>
    </row>
    <row r="160" spans="1:9" x14ac:dyDescent="0.2">
      <c r="A160" s="21"/>
      <c r="B160" s="30" t="e">
        <f t="shared" si="13"/>
        <v>#N/A</v>
      </c>
      <c r="C160" s="45" t="e">
        <f t="shared" si="10"/>
        <v>#N/A</v>
      </c>
      <c r="D160" s="48" t="e">
        <f t="shared" si="11"/>
        <v>#N/A</v>
      </c>
      <c r="E160" s="48"/>
      <c r="F160" s="48" t="e">
        <f t="shared" si="12"/>
        <v>#N/A</v>
      </c>
      <c r="G160" s="48"/>
      <c r="H160" s="48" t="e">
        <f>IF(ISERROR(B160),NA(),SUM(C$21:C160))</f>
        <v>#N/A</v>
      </c>
      <c r="I160" s="58"/>
    </row>
    <row r="161" spans="1:9" x14ac:dyDescent="0.2">
      <c r="A161" s="21"/>
      <c r="B161" s="30" t="e">
        <f t="shared" si="13"/>
        <v>#N/A</v>
      </c>
      <c r="C161" s="45" t="e">
        <f t="shared" si="10"/>
        <v>#N/A</v>
      </c>
      <c r="D161" s="48" t="e">
        <f t="shared" si="11"/>
        <v>#N/A</v>
      </c>
      <c r="E161" s="48"/>
      <c r="F161" s="48" t="e">
        <f t="shared" si="12"/>
        <v>#N/A</v>
      </c>
      <c r="G161" s="48"/>
      <c r="H161" s="48" t="e">
        <f>IF(ISERROR(B161),NA(),SUM(C$21:C161))</f>
        <v>#N/A</v>
      </c>
      <c r="I161" s="58"/>
    </row>
    <row r="162" spans="1:9" x14ac:dyDescent="0.2">
      <c r="A162" s="21"/>
      <c r="B162" s="30" t="e">
        <f t="shared" si="13"/>
        <v>#N/A</v>
      </c>
      <c r="C162" s="45" t="e">
        <f t="shared" si="10"/>
        <v>#N/A</v>
      </c>
      <c r="D162" s="48" t="e">
        <f t="shared" si="11"/>
        <v>#N/A</v>
      </c>
      <c r="E162" s="48"/>
      <c r="F162" s="48" t="e">
        <f t="shared" si="12"/>
        <v>#N/A</v>
      </c>
      <c r="G162" s="48"/>
      <c r="H162" s="48" t="e">
        <f>IF(ISERROR(B162),NA(),SUM(C$21:C162))</f>
        <v>#N/A</v>
      </c>
      <c r="I162" s="58"/>
    </row>
    <row r="163" spans="1:9" x14ac:dyDescent="0.2">
      <c r="A163" s="21"/>
      <c r="B163" s="30" t="e">
        <f t="shared" si="13"/>
        <v>#N/A</v>
      </c>
      <c r="C163" s="45" t="e">
        <f t="shared" si="10"/>
        <v>#N/A</v>
      </c>
      <c r="D163" s="48" t="e">
        <f t="shared" si="11"/>
        <v>#N/A</v>
      </c>
      <c r="E163" s="48"/>
      <c r="F163" s="48" t="e">
        <f t="shared" si="12"/>
        <v>#N/A</v>
      </c>
      <c r="G163" s="48"/>
      <c r="H163" s="48" t="e">
        <f>IF(ISERROR(B163),NA(),SUM(C$21:C163))</f>
        <v>#N/A</v>
      </c>
      <c r="I163" s="58"/>
    </row>
    <row r="164" spans="1:9" x14ac:dyDescent="0.2">
      <c r="A164" s="21"/>
      <c r="B164" s="30" t="e">
        <f t="shared" si="13"/>
        <v>#N/A</v>
      </c>
      <c r="C164" s="45" t="e">
        <f t="shared" si="10"/>
        <v>#N/A</v>
      </c>
      <c r="D164" s="48" t="e">
        <f t="shared" si="11"/>
        <v>#N/A</v>
      </c>
      <c r="E164" s="48"/>
      <c r="F164" s="48" t="e">
        <f t="shared" si="12"/>
        <v>#N/A</v>
      </c>
      <c r="G164" s="48"/>
      <c r="H164" s="48" t="e">
        <f>IF(ISERROR(B164),NA(),SUM(C$21:C164))</f>
        <v>#N/A</v>
      </c>
      <c r="I164" s="58"/>
    </row>
    <row r="165" spans="1:9" x14ac:dyDescent="0.2">
      <c r="A165" s="21"/>
      <c r="B165" s="30" t="e">
        <f t="shared" si="13"/>
        <v>#N/A</v>
      </c>
      <c r="C165" s="45" t="e">
        <f t="shared" si="10"/>
        <v>#N/A</v>
      </c>
      <c r="D165" s="48" t="e">
        <f t="shared" si="11"/>
        <v>#N/A</v>
      </c>
      <c r="E165" s="48"/>
      <c r="F165" s="48" t="e">
        <f t="shared" si="12"/>
        <v>#N/A</v>
      </c>
      <c r="G165" s="48"/>
      <c r="H165" s="48" t="e">
        <f>IF(ISERROR(B165),NA(),SUM(C$21:C165))</f>
        <v>#N/A</v>
      </c>
      <c r="I165" s="58"/>
    </row>
    <row r="166" spans="1:9" x14ac:dyDescent="0.2">
      <c r="A166" s="21"/>
      <c r="B166" s="30" t="e">
        <f t="shared" si="13"/>
        <v>#N/A</v>
      </c>
      <c r="C166" s="45" t="e">
        <f t="shared" si="10"/>
        <v>#N/A</v>
      </c>
      <c r="D166" s="48" t="e">
        <f t="shared" si="11"/>
        <v>#N/A</v>
      </c>
      <c r="E166" s="48"/>
      <c r="F166" s="48" t="e">
        <f t="shared" si="12"/>
        <v>#N/A</v>
      </c>
      <c r="G166" s="48"/>
      <c r="H166" s="48" t="e">
        <f>IF(ISERROR(B166),NA(),SUM(C$21:C166))</f>
        <v>#N/A</v>
      </c>
      <c r="I166" s="58"/>
    </row>
    <row r="167" spans="1:9" x14ac:dyDescent="0.2">
      <c r="A167" s="21"/>
      <c r="B167" s="30" t="e">
        <f t="shared" si="13"/>
        <v>#N/A</v>
      </c>
      <c r="C167" s="45" t="e">
        <f t="shared" si="10"/>
        <v>#N/A</v>
      </c>
      <c r="D167" s="48" t="e">
        <f t="shared" si="11"/>
        <v>#N/A</v>
      </c>
      <c r="E167" s="48"/>
      <c r="F167" s="48" t="e">
        <f t="shared" si="12"/>
        <v>#N/A</v>
      </c>
      <c r="G167" s="48"/>
      <c r="H167" s="48" t="e">
        <f>IF(ISERROR(B167),NA(),SUM(C$21:C167))</f>
        <v>#N/A</v>
      </c>
      <c r="I167" s="58"/>
    </row>
    <row r="168" spans="1:9" x14ac:dyDescent="0.2">
      <c r="A168" s="21"/>
      <c r="B168" s="30" t="e">
        <f t="shared" si="13"/>
        <v>#N/A</v>
      </c>
      <c r="C168" s="45" t="e">
        <f t="shared" si="10"/>
        <v>#N/A</v>
      </c>
      <c r="D168" s="48" t="e">
        <f t="shared" si="11"/>
        <v>#N/A</v>
      </c>
      <c r="E168" s="48"/>
      <c r="F168" s="48" t="e">
        <f t="shared" si="12"/>
        <v>#N/A</v>
      </c>
      <c r="G168" s="48"/>
      <c r="H168" s="48" t="e">
        <f>IF(ISERROR(B168),NA(),SUM(C$21:C168))</f>
        <v>#N/A</v>
      </c>
      <c r="I168" s="58"/>
    </row>
    <row r="169" spans="1:9" x14ac:dyDescent="0.2">
      <c r="A169" s="21"/>
      <c r="B169" s="30" t="e">
        <f t="shared" si="13"/>
        <v>#N/A</v>
      </c>
      <c r="C169" s="45" t="e">
        <f t="shared" si="10"/>
        <v>#N/A</v>
      </c>
      <c r="D169" s="48" t="e">
        <f t="shared" si="11"/>
        <v>#N/A</v>
      </c>
      <c r="E169" s="48"/>
      <c r="F169" s="48" t="e">
        <f t="shared" si="12"/>
        <v>#N/A</v>
      </c>
      <c r="G169" s="48"/>
      <c r="H169" s="48" t="e">
        <f>IF(ISERROR(B169),NA(),SUM(C$21:C169))</f>
        <v>#N/A</v>
      </c>
      <c r="I169" s="58"/>
    </row>
    <row r="170" spans="1:9" x14ac:dyDescent="0.2">
      <c r="A170" s="21"/>
      <c r="B170" s="30" t="e">
        <f t="shared" si="13"/>
        <v>#N/A</v>
      </c>
      <c r="C170" s="45" t="e">
        <f t="shared" si="10"/>
        <v>#N/A</v>
      </c>
      <c r="D170" s="48" t="e">
        <f t="shared" si="11"/>
        <v>#N/A</v>
      </c>
      <c r="E170" s="48"/>
      <c r="F170" s="48" t="e">
        <f t="shared" si="12"/>
        <v>#N/A</v>
      </c>
      <c r="G170" s="48"/>
      <c r="H170" s="48" t="e">
        <f>IF(ISERROR(B170),NA(),SUM(C$21:C170))</f>
        <v>#N/A</v>
      </c>
      <c r="I170" s="58"/>
    </row>
    <row r="171" spans="1:9" x14ac:dyDescent="0.2">
      <c r="A171" s="21"/>
      <c r="B171" s="30" t="e">
        <f t="shared" si="13"/>
        <v>#N/A</v>
      </c>
      <c r="C171" s="45" t="e">
        <f t="shared" si="10"/>
        <v>#N/A</v>
      </c>
      <c r="D171" s="48" t="e">
        <f t="shared" si="11"/>
        <v>#N/A</v>
      </c>
      <c r="E171" s="48"/>
      <c r="F171" s="48" t="e">
        <f t="shared" si="12"/>
        <v>#N/A</v>
      </c>
      <c r="G171" s="48"/>
      <c r="H171" s="48" t="e">
        <f>IF(ISERROR(B171),NA(),SUM(C$21:C171))</f>
        <v>#N/A</v>
      </c>
      <c r="I171" s="58"/>
    </row>
    <row r="172" spans="1:9" x14ac:dyDescent="0.2">
      <c r="A172" s="21"/>
      <c r="B172" s="30" t="e">
        <f t="shared" si="13"/>
        <v>#N/A</v>
      </c>
      <c r="C172" s="45" t="e">
        <f t="shared" si="10"/>
        <v>#N/A</v>
      </c>
      <c r="D172" s="48" t="e">
        <f t="shared" si="11"/>
        <v>#N/A</v>
      </c>
      <c r="E172" s="48"/>
      <c r="F172" s="48" t="e">
        <f t="shared" si="12"/>
        <v>#N/A</v>
      </c>
      <c r="G172" s="48"/>
      <c r="H172" s="48" t="e">
        <f>IF(ISERROR(B172),NA(),SUM(C$21:C172))</f>
        <v>#N/A</v>
      </c>
      <c r="I172" s="58"/>
    </row>
    <row r="173" spans="1:9" x14ac:dyDescent="0.2">
      <c r="A173" s="21"/>
      <c r="B173" s="30" t="e">
        <f t="shared" si="13"/>
        <v>#N/A</v>
      </c>
      <c r="C173" s="45" t="e">
        <f t="shared" si="10"/>
        <v>#N/A</v>
      </c>
      <c r="D173" s="48" t="e">
        <f t="shared" si="11"/>
        <v>#N/A</v>
      </c>
      <c r="E173" s="48"/>
      <c r="F173" s="48" t="e">
        <f t="shared" si="12"/>
        <v>#N/A</v>
      </c>
      <c r="G173" s="48"/>
      <c r="H173" s="48" t="e">
        <f>IF(ISERROR(B173),NA(),SUM(C$21:C173))</f>
        <v>#N/A</v>
      </c>
      <c r="I173" s="58"/>
    </row>
    <row r="174" spans="1:9" x14ac:dyDescent="0.2">
      <c r="A174" s="21"/>
      <c r="B174" s="30" t="e">
        <f t="shared" si="13"/>
        <v>#N/A</v>
      </c>
      <c r="C174" s="45" t="e">
        <f t="shared" si="10"/>
        <v>#N/A</v>
      </c>
      <c r="D174" s="48" t="e">
        <f t="shared" si="11"/>
        <v>#N/A</v>
      </c>
      <c r="E174" s="48"/>
      <c r="F174" s="48" t="e">
        <f t="shared" si="12"/>
        <v>#N/A</v>
      </c>
      <c r="G174" s="48"/>
      <c r="H174" s="48" t="e">
        <f>IF(ISERROR(B174),NA(),SUM(C$21:C174))</f>
        <v>#N/A</v>
      </c>
      <c r="I174" s="58"/>
    </row>
    <row r="175" spans="1:9" x14ac:dyDescent="0.2">
      <c r="A175" s="21"/>
      <c r="B175" s="30" t="e">
        <f t="shared" si="13"/>
        <v>#N/A</v>
      </c>
      <c r="C175" s="45" t="e">
        <f t="shared" si="10"/>
        <v>#N/A</v>
      </c>
      <c r="D175" s="48" t="e">
        <f t="shared" si="11"/>
        <v>#N/A</v>
      </c>
      <c r="E175" s="48"/>
      <c r="F175" s="48" t="e">
        <f t="shared" si="12"/>
        <v>#N/A</v>
      </c>
      <c r="G175" s="48"/>
      <c r="H175" s="48" t="e">
        <f>IF(ISERROR(B175),NA(),SUM(C$21:C175))</f>
        <v>#N/A</v>
      </c>
      <c r="I175" s="58"/>
    </row>
    <row r="176" spans="1:9" x14ac:dyDescent="0.2">
      <c r="A176" s="21"/>
      <c r="B176" s="30" t="e">
        <f t="shared" si="13"/>
        <v>#N/A</v>
      </c>
      <c r="C176" s="45" t="e">
        <f t="shared" si="10"/>
        <v>#N/A</v>
      </c>
      <c r="D176" s="48" t="e">
        <f t="shared" si="11"/>
        <v>#N/A</v>
      </c>
      <c r="E176" s="48"/>
      <c r="F176" s="48" t="e">
        <f t="shared" si="12"/>
        <v>#N/A</v>
      </c>
      <c r="G176" s="48"/>
      <c r="H176" s="48" t="e">
        <f>IF(ISERROR(B176),NA(),SUM(C$21:C176))</f>
        <v>#N/A</v>
      </c>
      <c r="I176" s="58"/>
    </row>
    <row r="177" spans="1:9" x14ac:dyDescent="0.2">
      <c r="A177" s="21"/>
      <c r="B177" s="30" t="e">
        <f t="shared" si="13"/>
        <v>#N/A</v>
      </c>
      <c r="C177" s="45" t="e">
        <f t="shared" si="10"/>
        <v>#N/A</v>
      </c>
      <c r="D177" s="48" t="e">
        <f t="shared" si="11"/>
        <v>#N/A</v>
      </c>
      <c r="E177" s="48"/>
      <c r="F177" s="48" t="e">
        <f t="shared" si="12"/>
        <v>#N/A</v>
      </c>
      <c r="G177" s="48"/>
      <c r="H177" s="48" t="e">
        <f>IF(ISERROR(B177),NA(),SUM(C$21:C177))</f>
        <v>#N/A</v>
      </c>
      <c r="I177" s="58"/>
    </row>
    <row r="178" spans="1:9" x14ac:dyDescent="0.2">
      <c r="A178" s="21"/>
      <c r="B178" s="30" t="e">
        <f t="shared" si="13"/>
        <v>#N/A</v>
      </c>
      <c r="C178" s="45" t="e">
        <f t="shared" si="10"/>
        <v>#N/A</v>
      </c>
      <c r="D178" s="48" t="e">
        <f t="shared" si="11"/>
        <v>#N/A</v>
      </c>
      <c r="E178" s="48"/>
      <c r="F178" s="48" t="e">
        <f t="shared" si="12"/>
        <v>#N/A</v>
      </c>
      <c r="G178" s="48"/>
      <c r="H178" s="48" t="e">
        <f>IF(ISERROR(B178),NA(),SUM(C$21:C178))</f>
        <v>#N/A</v>
      </c>
      <c r="I178" s="58"/>
    </row>
    <row r="179" spans="1:9" x14ac:dyDescent="0.2">
      <c r="A179" s="21"/>
      <c r="B179" s="30" t="e">
        <f t="shared" si="13"/>
        <v>#N/A</v>
      </c>
      <c r="C179" s="45" t="e">
        <f t="shared" si="10"/>
        <v>#N/A</v>
      </c>
      <c r="D179" s="48" t="e">
        <f t="shared" si="11"/>
        <v>#N/A</v>
      </c>
      <c r="E179" s="48"/>
      <c r="F179" s="48" t="e">
        <f t="shared" si="12"/>
        <v>#N/A</v>
      </c>
      <c r="G179" s="48"/>
      <c r="H179" s="48" t="e">
        <f>IF(ISERROR(B179),NA(),SUM(C$21:C179))</f>
        <v>#N/A</v>
      </c>
      <c r="I179" s="58"/>
    </row>
    <row r="180" spans="1:9" x14ac:dyDescent="0.2">
      <c r="A180" s="21"/>
      <c r="B180" s="30" t="e">
        <f t="shared" si="13"/>
        <v>#N/A</v>
      </c>
      <c r="C180" s="45" t="e">
        <f t="shared" si="10"/>
        <v>#N/A</v>
      </c>
      <c r="D180" s="48" t="e">
        <f t="shared" si="11"/>
        <v>#N/A</v>
      </c>
      <c r="E180" s="48"/>
      <c r="F180" s="48" t="e">
        <f t="shared" si="12"/>
        <v>#N/A</v>
      </c>
      <c r="G180" s="48"/>
      <c r="H180" s="48" t="e">
        <f>IF(ISERROR(B180),NA(),SUM(C$21:C180))</f>
        <v>#N/A</v>
      </c>
      <c r="I180" s="58"/>
    </row>
    <row r="181" spans="1:9" x14ac:dyDescent="0.2">
      <c r="A181" s="21"/>
      <c r="B181" s="30" t="e">
        <f t="shared" si="13"/>
        <v>#N/A</v>
      </c>
      <c r="C181" s="45" t="e">
        <f t="shared" si="10"/>
        <v>#N/A</v>
      </c>
      <c r="D181" s="48" t="e">
        <f t="shared" si="11"/>
        <v>#N/A</v>
      </c>
      <c r="E181" s="48"/>
      <c r="F181" s="48" t="e">
        <f t="shared" si="12"/>
        <v>#N/A</v>
      </c>
      <c r="G181" s="48"/>
      <c r="H181" s="48" t="e">
        <f>IF(ISERROR(B181),NA(),SUM(C$21:C181))</f>
        <v>#N/A</v>
      </c>
      <c r="I181" s="58"/>
    </row>
    <row r="182" spans="1:9" x14ac:dyDescent="0.2">
      <c r="A182" s="21"/>
      <c r="B182" s="30" t="e">
        <f t="shared" si="13"/>
        <v>#N/A</v>
      </c>
      <c r="C182" s="45" t="e">
        <f t="shared" si="10"/>
        <v>#N/A</v>
      </c>
      <c r="D182" s="48" t="e">
        <f t="shared" si="11"/>
        <v>#N/A</v>
      </c>
      <c r="E182" s="48"/>
      <c r="F182" s="48" t="e">
        <f t="shared" si="12"/>
        <v>#N/A</v>
      </c>
      <c r="G182" s="48"/>
      <c r="H182" s="48" t="e">
        <f>IF(ISERROR(B182),NA(),SUM(C$21:C182))</f>
        <v>#N/A</v>
      </c>
      <c r="I182" s="58"/>
    </row>
    <row r="183" spans="1:9" x14ac:dyDescent="0.2">
      <c r="A183" s="21"/>
      <c r="B183" s="30" t="e">
        <f t="shared" si="13"/>
        <v>#N/A</v>
      </c>
      <c r="C183" s="45" t="e">
        <f t="shared" si="10"/>
        <v>#N/A</v>
      </c>
      <c r="D183" s="48" t="e">
        <f t="shared" si="11"/>
        <v>#N/A</v>
      </c>
      <c r="E183" s="48"/>
      <c r="F183" s="48" t="e">
        <f t="shared" si="12"/>
        <v>#N/A</v>
      </c>
      <c r="G183" s="48"/>
      <c r="H183" s="48" t="e">
        <f>IF(ISERROR(B183),NA(),SUM(C$21:C183))</f>
        <v>#N/A</v>
      </c>
      <c r="I183" s="58"/>
    </row>
    <row r="184" spans="1:9" x14ac:dyDescent="0.2">
      <c r="A184" s="21"/>
      <c r="B184" s="30" t="e">
        <f t="shared" si="13"/>
        <v>#N/A</v>
      </c>
      <c r="C184" s="45" t="e">
        <f t="shared" si="10"/>
        <v>#N/A</v>
      </c>
      <c r="D184" s="48" t="e">
        <f t="shared" si="11"/>
        <v>#N/A</v>
      </c>
      <c r="E184" s="48"/>
      <c r="F184" s="48" t="e">
        <f t="shared" si="12"/>
        <v>#N/A</v>
      </c>
      <c r="G184" s="48"/>
      <c r="H184" s="48" t="e">
        <f>IF(ISERROR(B184),NA(),SUM(C$21:C184))</f>
        <v>#N/A</v>
      </c>
      <c r="I184" s="58"/>
    </row>
    <row r="185" spans="1:9" x14ac:dyDescent="0.2">
      <c r="A185" s="21"/>
      <c r="B185" s="30" t="e">
        <f t="shared" si="13"/>
        <v>#N/A</v>
      </c>
      <c r="C185" s="45" t="e">
        <f t="shared" si="10"/>
        <v>#N/A</v>
      </c>
      <c r="D185" s="48" t="e">
        <f t="shared" si="11"/>
        <v>#N/A</v>
      </c>
      <c r="E185" s="48"/>
      <c r="F185" s="48" t="e">
        <f t="shared" si="12"/>
        <v>#N/A</v>
      </c>
      <c r="G185" s="48"/>
      <c r="H185" s="48" t="e">
        <f>IF(ISERROR(B185),NA(),SUM(C$21:C185))</f>
        <v>#N/A</v>
      </c>
      <c r="I185" s="58"/>
    </row>
    <row r="186" spans="1:9" x14ac:dyDescent="0.2">
      <c r="A186" s="21"/>
      <c r="B186" s="30" t="e">
        <f t="shared" si="13"/>
        <v>#N/A</v>
      </c>
      <c r="C186" s="45" t="e">
        <f t="shared" si="10"/>
        <v>#N/A</v>
      </c>
      <c r="D186" s="48" t="e">
        <f t="shared" si="11"/>
        <v>#N/A</v>
      </c>
      <c r="E186" s="48"/>
      <c r="F186" s="48" t="e">
        <f t="shared" si="12"/>
        <v>#N/A</v>
      </c>
      <c r="G186" s="48"/>
      <c r="H186" s="48" t="e">
        <f>IF(ISERROR(B186),NA(),SUM(C$21:C186))</f>
        <v>#N/A</v>
      </c>
      <c r="I186" s="58"/>
    </row>
    <row r="187" spans="1:9" x14ac:dyDescent="0.2">
      <c r="A187" s="21"/>
      <c r="B187" s="30" t="e">
        <f t="shared" si="13"/>
        <v>#N/A</v>
      </c>
      <c r="C187" s="45" t="e">
        <f t="shared" si="10"/>
        <v>#N/A</v>
      </c>
      <c r="D187" s="48" t="e">
        <f t="shared" si="11"/>
        <v>#N/A</v>
      </c>
      <c r="E187" s="48"/>
      <c r="F187" s="48" t="e">
        <f t="shared" si="12"/>
        <v>#N/A</v>
      </c>
      <c r="G187" s="48"/>
      <c r="H187" s="48" t="e">
        <f>IF(ISERROR(B187),NA(),SUM(C$21:C187))</f>
        <v>#N/A</v>
      </c>
      <c r="I187" s="58"/>
    </row>
    <row r="188" spans="1:9" x14ac:dyDescent="0.2">
      <c r="A188" s="21"/>
      <c r="B188" s="30" t="e">
        <f t="shared" si="13"/>
        <v>#N/A</v>
      </c>
      <c r="C188" s="45" t="e">
        <f t="shared" si="10"/>
        <v>#N/A</v>
      </c>
      <c r="D188" s="48" t="e">
        <f t="shared" si="11"/>
        <v>#N/A</v>
      </c>
      <c r="E188" s="48"/>
      <c r="F188" s="48" t="e">
        <f t="shared" si="12"/>
        <v>#N/A</v>
      </c>
      <c r="G188" s="48"/>
      <c r="H188" s="48" t="e">
        <f>IF(ISERROR(B188),NA(),SUM(C$21:C188))</f>
        <v>#N/A</v>
      </c>
      <c r="I188" s="58"/>
    </row>
    <row r="189" spans="1:9" x14ac:dyDescent="0.2">
      <c r="A189" s="21"/>
      <c r="B189" s="30" t="e">
        <f t="shared" si="13"/>
        <v>#N/A</v>
      </c>
      <c r="C189" s="45" t="e">
        <f t="shared" si="10"/>
        <v>#N/A</v>
      </c>
      <c r="D189" s="48" t="e">
        <f t="shared" si="11"/>
        <v>#N/A</v>
      </c>
      <c r="E189" s="48"/>
      <c r="F189" s="48" t="e">
        <f t="shared" si="12"/>
        <v>#N/A</v>
      </c>
      <c r="G189" s="48"/>
      <c r="H189" s="48" t="e">
        <f>IF(ISERROR(B189),NA(),SUM(C$21:C189))</f>
        <v>#N/A</v>
      </c>
      <c r="I189" s="58"/>
    </row>
    <row r="190" spans="1:9" x14ac:dyDescent="0.2">
      <c r="A190" s="21"/>
      <c r="B190" s="30" t="e">
        <f t="shared" si="13"/>
        <v>#N/A</v>
      </c>
      <c r="C190" s="45" t="e">
        <f t="shared" si="10"/>
        <v>#N/A</v>
      </c>
      <c r="D190" s="48" t="e">
        <f t="shared" si="11"/>
        <v>#N/A</v>
      </c>
      <c r="E190" s="48"/>
      <c r="F190" s="48" t="e">
        <f t="shared" si="12"/>
        <v>#N/A</v>
      </c>
      <c r="G190" s="48"/>
      <c r="H190" s="48" t="e">
        <f>IF(ISERROR(B190),NA(),SUM(C$21:C190))</f>
        <v>#N/A</v>
      </c>
      <c r="I190" s="58"/>
    </row>
    <row r="191" spans="1:9" x14ac:dyDescent="0.2">
      <c r="A191" s="21"/>
      <c r="B191" s="30" t="e">
        <f t="shared" si="13"/>
        <v>#N/A</v>
      </c>
      <c r="C191" s="45" t="e">
        <f t="shared" si="10"/>
        <v>#N/A</v>
      </c>
      <c r="D191" s="48" t="e">
        <f t="shared" si="11"/>
        <v>#N/A</v>
      </c>
      <c r="E191" s="48"/>
      <c r="F191" s="48" t="e">
        <f t="shared" si="12"/>
        <v>#N/A</v>
      </c>
      <c r="G191" s="48"/>
      <c r="H191" s="48" t="e">
        <f>IF(ISERROR(B191),NA(),SUM(C$21:C191))</f>
        <v>#N/A</v>
      </c>
      <c r="I191" s="58"/>
    </row>
    <row r="192" spans="1:9" x14ac:dyDescent="0.2">
      <c r="A192" s="21"/>
      <c r="B192" s="30" t="e">
        <f t="shared" si="13"/>
        <v>#N/A</v>
      </c>
      <c r="C192" s="45" t="e">
        <f t="shared" si="10"/>
        <v>#N/A</v>
      </c>
      <c r="D192" s="48" t="e">
        <f t="shared" si="11"/>
        <v>#N/A</v>
      </c>
      <c r="E192" s="48"/>
      <c r="F192" s="48" t="e">
        <f t="shared" si="12"/>
        <v>#N/A</v>
      </c>
      <c r="G192" s="48"/>
      <c r="H192" s="48" t="e">
        <f>IF(ISERROR(B192),NA(),SUM(C$21:C192))</f>
        <v>#N/A</v>
      </c>
      <c r="I192" s="58"/>
    </row>
    <row r="193" spans="1:9" x14ac:dyDescent="0.2">
      <c r="A193" s="21"/>
      <c r="B193" s="30" t="e">
        <f t="shared" si="13"/>
        <v>#N/A</v>
      </c>
      <c r="C193" s="45" t="e">
        <f t="shared" si="10"/>
        <v>#N/A</v>
      </c>
      <c r="D193" s="48" t="e">
        <f t="shared" si="11"/>
        <v>#N/A</v>
      </c>
      <c r="E193" s="48"/>
      <c r="F193" s="48" t="e">
        <f t="shared" si="12"/>
        <v>#N/A</v>
      </c>
      <c r="G193" s="48"/>
      <c r="H193" s="48" t="e">
        <f>IF(ISERROR(B193),NA(),SUM(C$21:C193))</f>
        <v>#N/A</v>
      </c>
      <c r="I193" s="58"/>
    </row>
    <row r="194" spans="1:9" x14ac:dyDescent="0.2">
      <c r="A194" s="21"/>
      <c r="B194" s="30" t="e">
        <f t="shared" si="13"/>
        <v>#N/A</v>
      </c>
      <c r="C194" s="45" t="e">
        <f t="shared" si="10"/>
        <v>#N/A</v>
      </c>
      <c r="D194" s="48" t="e">
        <f t="shared" si="11"/>
        <v>#N/A</v>
      </c>
      <c r="E194" s="48"/>
      <c r="F194" s="48" t="e">
        <f t="shared" si="12"/>
        <v>#N/A</v>
      </c>
      <c r="G194" s="48"/>
      <c r="H194" s="48" t="e">
        <f>IF(ISERROR(B194),NA(),SUM(C$21:C194))</f>
        <v>#N/A</v>
      </c>
      <c r="I194" s="58"/>
    </row>
    <row r="195" spans="1:9" x14ac:dyDescent="0.2">
      <c r="A195" s="21"/>
      <c r="B195" s="30" t="e">
        <f t="shared" si="13"/>
        <v>#N/A</v>
      </c>
      <c r="C195" s="45" t="e">
        <f t="shared" si="10"/>
        <v>#N/A</v>
      </c>
      <c r="D195" s="48" t="e">
        <f t="shared" si="11"/>
        <v>#N/A</v>
      </c>
      <c r="E195" s="48"/>
      <c r="F195" s="48" t="e">
        <f t="shared" si="12"/>
        <v>#N/A</v>
      </c>
      <c r="G195" s="48"/>
      <c r="H195" s="48" t="e">
        <f>IF(ISERROR(B195),NA(),SUM(C$21:C195))</f>
        <v>#N/A</v>
      </c>
      <c r="I195" s="58"/>
    </row>
    <row r="196" spans="1:9" x14ac:dyDescent="0.2">
      <c r="A196" s="21"/>
      <c r="B196" s="30" t="e">
        <f t="shared" si="13"/>
        <v>#N/A</v>
      </c>
      <c r="C196" s="45" t="e">
        <f t="shared" si="10"/>
        <v>#N/A</v>
      </c>
      <c r="D196" s="48" t="e">
        <f t="shared" si="11"/>
        <v>#N/A</v>
      </c>
      <c r="E196" s="48"/>
      <c r="F196" s="48" t="e">
        <f t="shared" si="12"/>
        <v>#N/A</v>
      </c>
      <c r="G196" s="48"/>
      <c r="H196" s="48" t="e">
        <f>IF(ISERROR(B196),NA(),SUM(C$21:C196))</f>
        <v>#N/A</v>
      </c>
      <c r="I196" s="58"/>
    </row>
    <row r="197" spans="1:9" x14ac:dyDescent="0.2">
      <c r="A197" s="21"/>
      <c r="B197" s="30" t="e">
        <f t="shared" si="13"/>
        <v>#N/A</v>
      </c>
      <c r="C197" s="45" t="e">
        <f t="shared" si="10"/>
        <v>#N/A</v>
      </c>
      <c r="D197" s="48" t="e">
        <f t="shared" si="11"/>
        <v>#N/A</v>
      </c>
      <c r="E197" s="48"/>
      <c r="F197" s="48" t="e">
        <f t="shared" si="12"/>
        <v>#N/A</v>
      </c>
      <c r="G197" s="48"/>
      <c r="H197" s="48" t="e">
        <f>IF(ISERROR(B197),NA(),SUM(C$21:C197))</f>
        <v>#N/A</v>
      </c>
      <c r="I197" s="58"/>
    </row>
    <row r="198" spans="1:9" x14ac:dyDescent="0.2">
      <c r="A198" s="21"/>
      <c r="B198" s="30" t="e">
        <f t="shared" si="13"/>
        <v>#N/A</v>
      </c>
      <c r="C198" s="45" t="e">
        <f t="shared" si="10"/>
        <v>#N/A</v>
      </c>
      <c r="D198" s="48" t="e">
        <f t="shared" si="11"/>
        <v>#N/A</v>
      </c>
      <c r="E198" s="48"/>
      <c r="F198" s="48" t="e">
        <f t="shared" si="12"/>
        <v>#N/A</v>
      </c>
      <c r="G198" s="48"/>
      <c r="H198" s="48" t="e">
        <f>IF(ISERROR(B198),NA(),SUM(C$21:C198))</f>
        <v>#N/A</v>
      </c>
      <c r="I198" s="58"/>
    </row>
    <row r="199" spans="1:9" x14ac:dyDescent="0.2">
      <c r="A199" s="21"/>
      <c r="B199" s="30" t="e">
        <f t="shared" si="13"/>
        <v>#N/A</v>
      </c>
      <c r="C199" s="45" t="e">
        <f t="shared" si="10"/>
        <v>#N/A</v>
      </c>
      <c r="D199" s="48" t="e">
        <f t="shared" si="11"/>
        <v>#N/A</v>
      </c>
      <c r="E199" s="48"/>
      <c r="F199" s="48" t="e">
        <f t="shared" si="12"/>
        <v>#N/A</v>
      </c>
      <c r="G199" s="48"/>
      <c r="H199" s="48" t="e">
        <f>IF(ISERROR(B199),NA(),SUM(C$21:C199))</f>
        <v>#N/A</v>
      </c>
      <c r="I199" s="58"/>
    </row>
    <row r="200" spans="1:9" x14ac:dyDescent="0.2">
      <c r="A200" s="21"/>
      <c r="B200" s="30" t="e">
        <f t="shared" si="13"/>
        <v>#N/A</v>
      </c>
      <c r="C200" s="45" t="e">
        <f t="shared" si="10"/>
        <v>#N/A</v>
      </c>
      <c r="D200" s="48" t="e">
        <f t="shared" si="11"/>
        <v>#N/A</v>
      </c>
      <c r="E200" s="48"/>
      <c r="F200" s="48" t="e">
        <f t="shared" si="12"/>
        <v>#N/A</v>
      </c>
      <c r="G200" s="48"/>
      <c r="H200" s="48" t="e">
        <f>IF(ISERROR(B200),NA(),SUM(C$21:C200))</f>
        <v>#N/A</v>
      </c>
      <c r="I200" s="58"/>
    </row>
    <row r="201" spans="1:9" x14ac:dyDescent="0.2">
      <c r="A201" s="21"/>
      <c r="B201" s="30" t="e">
        <f t="shared" si="13"/>
        <v>#N/A</v>
      </c>
      <c r="C201" s="45" t="e">
        <f t="shared" si="10"/>
        <v>#N/A</v>
      </c>
      <c r="D201" s="48" t="e">
        <f t="shared" si="11"/>
        <v>#N/A</v>
      </c>
      <c r="E201" s="48"/>
      <c r="F201" s="48" t="e">
        <f t="shared" si="12"/>
        <v>#N/A</v>
      </c>
      <c r="G201" s="48"/>
      <c r="H201" s="48" t="e">
        <f>IF(ISERROR(B201),NA(),SUM(C$21:C201))</f>
        <v>#N/A</v>
      </c>
      <c r="I201" s="58"/>
    </row>
    <row r="202" spans="1:9" x14ac:dyDescent="0.2">
      <c r="A202" s="21"/>
      <c r="B202" s="30" t="e">
        <f t="shared" si="13"/>
        <v>#N/A</v>
      </c>
      <c r="C202" s="45" t="e">
        <f t="shared" si="10"/>
        <v>#N/A</v>
      </c>
      <c r="D202" s="48" t="e">
        <f t="shared" si="11"/>
        <v>#N/A</v>
      </c>
      <c r="E202" s="48"/>
      <c r="F202" s="48" t="e">
        <f t="shared" si="12"/>
        <v>#N/A</v>
      </c>
      <c r="G202" s="48"/>
      <c r="H202" s="48" t="e">
        <f>IF(ISERROR(B202),NA(),SUM(C$21:C202))</f>
        <v>#N/A</v>
      </c>
      <c r="I202" s="58"/>
    </row>
    <row r="203" spans="1:9" x14ac:dyDescent="0.2">
      <c r="A203" s="21"/>
      <c r="B203" s="30" t="e">
        <f t="shared" si="13"/>
        <v>#N/A</v>
      </c>
      <c r="C203" s="45" t="e">
        <f t="shared" si="10"/>
        <v>#N/A</v>
      </c>
      <c r="D203" s="48" t="e">
        <f t="shared" si="11"/>
        <v>#N/A</v>
      </c>
      <c r="E203" s="48"/>
      <c r="F203" s="48" t="e">
        <f t="shared" si="12"/>
        <v>#N/A</v>
      </c>
      <c r="G203" s="48"/>
      <c r="H203" s="48" t="e">
        <f>IF(ISERROR(B203),NA(),SUM(C$21:C203))</f>
        <v>#N/A</v>
      </c>
      <c r="I203" s="58"/>
    </row>
    <row r="204" spans="1:9" x14ac:dyDescent="0.2">
      <c r="A204" s="21"/>
      <c r="B204" s="30" t="e">
        <f t="shared" si="13"/>
        <v>#N/A</v>
      </c>
      <c r="C204" s="45" t="e">
        <f t="shared" si="10"/>
        <v>#N/A</v>
      </c>
      <c r="D204" s="48" t="e">
        <f t="shared" si="11"/>
        <v>#N/A</v>
      </c>
      <c r="E204" s="48"/>
      <c r="F204" s="48" t="e">
        <f t="shared" si="12"/>
        <v>#N/A</v>
      </c>
      <c r="G204" s="48"/>
      <c r="H204" s="48" t="e">
        <f>IF(ISERROR(B204),NA(),SUM(C$21:C204))</f>
        <v>#N/A</v>
      </c>
      <c r="I204" s="58"/>
    </row>
    <row r="205" spans="1:9" x14ac:dyDescent="0.2">
      <c r="A205" s="21"/>
      <c r="B205" s="30" t="e">
        <f t="shared" si="13"/>
        <v>#N/A</v>
      </c>
      <c r="C205" s="45" t="e">
        <f t="shared" si="10"/>
        <v>#N/A</v>
      </c>
      <c r="D205" s="48" t="e">
        <f t="shared" si="11"/>
        <v>#N/A</v>
      </c>
      <c r="E205" s="48"/>
      <c r="F205" s="48" t="e">
        <f t="shared" si="12"/>
        <v>#N/A</v>
      </c>
      <c r="G205" s="48"/>
      <c r="H205" s="48" t="e">
        <f>IF(ISERROR(B205),NA(),SUM(C$21:C205))</f>
        <v>#N/A</v>
      </c>
      <c r="I205" s="58"/>
    </row>
    <row r="206" spans="1:9" x14ac:dyDescent="0.2">
      <c r="A206" s="21"/>
      <c r="B206" s="30" t="e">
        <f t="shared" si="13"/>
        <v>#N/A</v>
      </c>
      <c r="C206" s="45" t="e">
        <f t="shared" si="10"/>
        <v>#N/A</v>
      </c>
      <c r="D206" s="48" t="e">
        <f t="shared" si="11"/>
        <v>#N/A</v>
      </c>
      <c r="E206" s="48"/>
      <c r="F206" s="48" t="e">
        <f t="shared" si="12"/>
        <v>#N/A</v>
      </c>
      <c r="G206" s="48"/>
      <c r="H206" s="48" t="e">
        <f>IF(ISERROR(B206),NA(),SUM(C$21:C206))</f>
        <v>#N/A</v>
      </c>
      <c r="I206" s="58"/>
    </row>
    <row r="207" spans="1:9" x14ac:dyDescent="0.2">
      <c r="A207" s="21"/>
      <c r="B207" s="30" t="e">
        <f t="shared" si="13"/>
        <v>#N/A</v>
      </c>
      <c r="C207" s="45" t="e">
        <f t="shared" si="10"/>
        <v>#N/A</v>
      </c>
      <c r="D207" s="48" t="e">
        <f t="shared" si="11"/>
        <v>#N/A</v>
      </c>
      <c r="E207" s="48"/>
      <c r="F207" s="48" t="e">
        <f t="shared" si="12"/>
        <v>#N/A</v>
      </c>
      <c r="G207" s="48"/>
      <c r="H207" s="48" t="e">
        <f>IF(ISERROR(B207),NA(),SUM(C$21:C207))</f>
        <v>#N/A</v>
      </c>
      <c r="I207" s="58"/>
    </row>
    <row r="208" spans="1:9" x14ac:dyDescent="0.2">
      <c r="A208" s="21"/>
      <c r="B208" s="30" t="e">
        <f t="shared" si="13"/>
        <v>#N/A</v>
      </c>
      <c r="C208" s="45" t="e">
        <f t="shared" si="10"/>
        <v>#N/A</v>
      </c>
      <c r="D208" s="48" t="e">
        <f t="shared" si="11"/>
        <v>#N/A</v>
      </c>
      <c r="E208" s="48"/>
      <c r="F208" s="48" t="e">
        <f t="shared" si="12"/>
        <v>#N/A</v>
      </c>
      <c r="G208" s="48"/>
      <c r="H208" s="48" t="e">
        <f>IF(ISERROR(B208),NA(),SUM(C$21:C208))</f>
        <v>#N/A</v>
      </c>
      <c r="I208" s="58"/>
    </row>
    <row r="209" spans="1:9" x14ac:dyDescent="0.2">
      <c r="A209" s="21"/>
      <c r="B209" s="30" t="e">
        <f t="shared" si="13"/>
        <v>#N/A</v>
      </c>
      <c r="C209" s="45" t="e">
        <f t="shared" si="10"/>
        <v>#N/A</v>
      </c>
      <c r="D209" s="48" t="e">
        <f t="shared" si="11"/>
        <v>#N/A</v>
      </c>
      <c r="E209" s="48"/>
      <c r="F209" s="48" t="e">
        <f t="shared" si="12"/>
        <v>#N/A</v>
      </c>
      <c r="G209" s="48"/>
      <c r="H209" s="48" t="e">
        <f>IF(ISERROR(B209),NA(),SUM(C$21:C209))</f>
        <v>#N/A</v>
      </c>
      <c r="I209" s="58"/>
    </row>
    <row r="210" spans="1:9" x14ac:dyDescent="0.2">
      <c r="A210" s="21"/>
      <c r="B210" s="30" t="e">
        <f t="shared" si="13"/>
        <v>#N/A</v>
      </c>
      <c r="C210" s="45" t="e">
        <f t="shared" si="10"/>
        <v>#N/A</v>
      </c>
      <c r="D210" s="48" t="e">
        <f t="shared" si="11"/>
        <v>#N/A</v>
      </c>
      <c r="E210" s="48"/>
      <c r="F210" s="48" t="e">
        <f t="shared" si="12"/>
        <v>#N/A</v>
      </c>
      <c r="G210" s="48"/>
      <c r="H210" s="48" t="e">
        <f>IF(ISERROR(B210),NA(),SUM(C$21:C210))</f>
        <v>#N/A</v>
      </c>
      <c r="I210" s="58"/>
    </row>
    <row r="211" spans="1:9" x14ac:dyDescent="0.2">
      <c r="A211" s="21"/>
      <c r="B211" s="30" t="e">
        <f t="shared" si="13"/>
        <v>#N/A</v>
      </c>
      <c r="C211" s="45" t="e">
        <f t="shared" si="10"/>
        <v>#N/A</v>
      </c>
      <c r="D211" s="48" t="e">
        <f t="shared" si="11"/>
        <v>#N/A</v>
      </c>
      <c r="E211" s="48"/>
      <c r="F211" s="48" t="e">
        <f t="shared" si="12"/>
        <v>#N/A</v>
      </c>
      <c r="G211" s="48"/>
      <c r="H211" s="48" t="e">
        <f>IF(ISERROR(B211),NA(),SUM(C$21:C211))</f>
        <v>#N/A</v>
      </c>
      <c r="I211" s="58"/>
    </row>
    <row r="212" spans="1:9" x14ac:dyDescent="0.2">
      <c r="A212" s="21"/>
      <c r="B212" s="30" t="e">
        <f t="shared" si="13"/>
        <v>#N/A</v>
      </c>
      <c r="C212" s="45" t="e">
        <f t="shared" si="10"/>
        <v>#N/A</v>
      </c>
      <c r="D212" s="48" t="e">
        <f t="shared" si="11"/>
        <v>#N/A</v>
      </c>
      <c r="E212" s="48"/>
      <c r="F212" s="48" t="e">
        <f t="shared" si="12"/>
        <v>#N/A</v>
      </c>
      <c r="G212" s="48"/>
      <c r="H212" s="48" t="e">
        <f>IF(ISERROR(B212),NA(),SUM(C$21:C212))</f>
        <v>#N/A</v>
      </c>
      <c r="I212" s="58"/>
    </row>
    <row r="213" spans="1:9" x14ac:dyDescent="0.2">
      <c r="A213" s="21"/>
      <c r="B213" s="30" t="e">
        <f t="shared" si="13"/>
        <v>#N/A</v>
      </c>
      <c r="C213" s="45" t="e">
        <f t="shared" si="10"/>
        <v>#N/A</v>
      </c>
      <c r="D213" s="48" t="e">
        <f t="shared" si="11"/>
        <v>#N/A</v>
      </c>
      <c r="E213" s="48"/>
      <c r="F213" s="48" t="e">
        <f t="shared" si="12"/>
        <v>#N/A</v>
      </c>
      <c r="G213" s="48"/>
      <c r="H213" s="48" t="e">
        <f>IF(ISERROR(B213),NA(),SUM(C$21:C213))</f>
        <v>#N/A</v>
      </c>
      <c r="I213" s="58"/>
    </row>
    <row r="214" spans="1:9" x14ac:dyDescent="0.2">
      <c r="A214" s="21"/>
      <c r="B214" s="30" t="e">
        <f t="shared" si="13"/>
        <v>#N/A</v>
      </c>
      <c r="C214" s="45" t="e">
        <f t="shared" ref="C214:C277" si="14">IF(ISERROR(B214),NA(),F213*rper)</f>
        <v>#N/A</v>
      </c>
      <c r="D214" s="48" t="e">
        <f t="shared" si="11"/>
        <v>#N/A</v>
      </c>
      <c r="E214" s="48"/>
      <c r="F214" s="48" t="e">
        <f t="shared" si="12"/>
        <v>#N/A</v>
      </c>
      <c r="G214" s="48"/>
      <c r="H214" s="48" t="e">
        <f>IF(ISERROR(B214),NA(),SUM(C$21:C214))</f>
        <v>#N/A</v>
      </c>
      <c r="I214" s="58"/>
    </row>
    <row r="215" spans="1:9" x14ac:dyDescent="0.2">
      <c r="A215" s="21"/>
      <c r="B215" s="30" t="e">
        <f t="shared" si="13"/>
        <v>#N/A</v>
      </c>
      <c r="C215" s="45" t="e">
        <f t="shared" si="14"/>
        <v>#N/A</v>
      </c>
      <c r="D215" s="48" t="e">
        <f t="shared" ref="D215:D278" si="15">IF(B215&lt;=IF(type=1,nper-1,nper),FV(gper,B215,,-w),NA())</f>
        <v>#N/A</v>
      </c>
      <c r="E215" s="48"/>
      <c r="F215" s="48" t="e">
        <f t="shared" si="12"/>
        <v>#N/A</v>
      </c>
      <c r="G215" s="48"/>
      <c r="H215" s="48" t="e">
        <f>IF(ISERROR(B215),NA(),SUM(C$21:C215))</f>
        <v>#N/A</v>
      </c>
      <c r="I215" s="58"/>
    </row>
    <row r="216" spans="1:9" x14ac:dyDescent="0.2">
      <c r="A216" s="21"/>
      <c r="B216" s="30" t="e">
        <f t="shared" si="13"/>
        <v>#N/A</v>
      </c>
      <c r="C216" s="45" t="e">
        <f t="shared" si="14"/>
        <v>#N/A</v>
      </c>
      <c r="D216" s="48" t="e">
        <f t="shared" si="15"/>
        <v>#N/A</v>
      </c>
      <c r="E216" s="48"/>
      <c r="F216" s="48" t="e">
        <f t="shared" ref="F216:F279" si="16">IF(ISERROR(B216),NA(),F215-D216+C216)</f>
        <v>#N/A</v>
      </c>
      <c r="G216" s="48"/>
      <c r="H216" s="48" t="e">
        <f>IF(ISERROR(B216),NA(),SUM(C$21:C216))</f>
        <v>#N/A</v>
      </c>
      <c r="I216" s="58"/>
    </row>
    <row r="217" spans="1:9" x14ac:dyDescent="0.2">
      <c r="A217" s="21"/>
      <c r="B217" s="30" t="e">
        <f t="shared" si="13"/>
        <v>#N/A</v>
      </c>
      <c r="C217" s="45" t="e">
        <f t="shared" si="14"/>
        <v>#N/A</v>
      </c>
      <c r="D217" s="48" t="e">
        <f t="shared" si="15"/>
        <v>#N/A</v>
      </c>
      <c r="E217" s="48"/>
      <c r="F217" s="48" t="e">
        <f t="shared" si="16"/>
        <v>#N/A</v>
      </c>
      <c r="G217" s="48"/>
      <c r="H217" s="48" t="e">
        <f>IF(ISERROR(B217),NA(),SUM(C$21:C217))</f>
        <v>#N/A</v>
      </c>
      <c r="I217" s="58"/>
    </row>
    <row r="218" spans="1:9" x14ac:dyDescent="0.2">
      <c r="A218" s="21"/>
      <c r="B218" s="30" t="e">
        <f t="shared" si="13"/>
        <v>#N/A</v>
      </c>
      <c r="C218" s="45" t="e">
        <f t="shared" si="14"/>
        <v>#N/A</v>
      </c>
      <c r="D218" s="48" t="e">
        <f t="shared" si="15"/>
        <v>#N/A</v>
      </c>
      <c r="E218" s="48"/>
      <c r="F218" s="48" t="e">
        <f t="shared" si="16"/>
        <v>#N/A</v>
      </c>
      <c r="G218" s="48"/>
      <c r="H218" s="48" t="e">
        <f>IF(ISERROR(B218),NA(),SUM(C$21:C218))</f>
        <v>#N/A</v>
      </c>
      <c r="I218" s="58"/>
    </row>
    <row r="219" spans="1:9" x14ac:dyDescent="0.2">
      <c r="A219" s="21"/>
      <c r="B219" s="30" t="e">
        <f t="shared" si="13"/>
        <v>#N/A</v>
      </c>
      <c r="C219" s="45" t="e">
        <f t="shared" si="14"/>
        <v>#N/A</v>
      </c>
      <c r="D219" s="48" t="e">
        <f t="shared" si="15"/>
        <v>#N/A</v>
      </c>
      <c r="E219" s="48"/>
      <c r="F219" s="48" t="e">
        <f t="shared" si="16"/>
        <v>#N/A</v>
      </c>
      <c r="G219" s="48"/>
      <c r="H219" s="48" t="e">
        <f>IF(ISERROR(B219),NA(),SUM(C$21:C219))</f>
        <v>#N/A</v>
      </c>
      <c r="I219" s="58"/>
    </row>
    <row r="220" spans="1:9" x14ac:dyDescent="0.2">
      <c r="A220" s="21"/>
      <c r="B220" s="30" t="e">
        <f t="shared" si="13"/>
        <v>#N/A</v>
      </c>
      <c r="C220" s="45" t="e">
        <f t="shared" si="14"/>
        <v>#N/A</v>
      </c>
      <c r="D220" s="48" t="e">
        <f t="shared" si="15"/>
        <v>#N/A</v>
      </c>
      <c r="E220" s="48"/>
      <c r="F220" s="48" t="e">
        <f t="shared" si="16"/>
        <v>#N/A</v>
      </c>
      <c r="G220" s="48"/>
      <c r="H220" s="48" t="e">
        <f>IF(ISERROR(B220),NA(),SUM(C$21:C220))</f>
        <v>#N/A</v>
      </c>
      <c r="I220" s="58"/>
    </row>
    <row r="221" spans="1:9" x14ac:dyDescent="0.2">
      <c r="A221" s="21"/>
      <c r="B221" s="30" t="e">
        <f t="shared" si="13"/>
        <v>#N/A</v>
      </c>
      <c r="C221" s="45" t="e">
        <f t="shared" si="14"/>
        <v>#N/A</v>
      </c>
      <c r="D221" s="48" t="e">
        <f t="shared" si="15"/>
        <v>#N/A</v>
      </c>
      <c r="E221" s="48"/>
      <c r="F221" s="48" t="e">
        <f t="shared" si="16"/>
        <v>#N/A</v>
      </c>
      <c r="G221" s="48"/>
      <c r="H221" s="48" t="e">
        <f>IF(ISERROR(B221),NA(),SUM(C$21:C221))</f>
        <v>#N/A</v>
      </c>
      <c r="I221" s="58"/>
    </row>
    <row r="222" spans="1:9" x14ac:dyDescent="0.2">
      <c r="A222" s="21"/>
      <c r="B222" s="30" t="e">
        <f t="shared" si="13"/>
        <v>#N/A</v>
      </c>
      <c r="C222" s="45" t="e">
        <f t="shared" si="14"/>
        <v>#N/A</v>
      </c>
      <c r="D222" s="48" t="e">
        <f t="shared" si="15"/>
        <v>#N/A</v>
      </c>
      <c r="E222" s="48"/>
      <c r="F222" s="48" t="e">
        <f t="shared" si="16"/>
        <v>#N/A</v>
      </c>
      <c r="G222" s="48"/>
      <c r="H222" s="48" t="e">
        <f>IF(ISERROR(B222),NA(),SUM(C$21:C222))</f>
        <v>#N/A</v>
      </c>
      <c r="I222" s="58"/>
    </row>
    <row r="223" spans="1:9" x14ac:dyDescent="0.2">
      <c r="A223" s="21"/>
      <c r="B223" s="30" t="e">
        <f t="shared" ref="B223:B286" si="17">IF(type=1,IF(B222&gt;=nper-1,NA(),B222+1),IF(B222&gt;=nper,NA(),B222+1))</f>
        <v>#N/A</v>
      </c>
      <c r="C223" s="45" t="e">
        <f t="shared" si="14"/>
        <v>#N/A</v>
      </c>
      <c r="D223" s="48" t="e">
        <f t="shared" si="15"/>
        <v>#N/A</v>
      </c>
      <c r="E223" s="48"/>
      <c r="F223" s="48" t="e">
        <f t="shared" si="16"/>
        <v>#N/A</v>
      </c>
      <c r="G223" s="48"/>
      <c r="H223" s="48" t="e">
        <f>IF(ISERROR(B223),NA(),SUM(C$21:C223))</f>
        <v>#N/A</v>
      </c>
      <c r="I223" s="58"/>
    </row>
    <row r="224" spans="1:9" x14ac:dyDescent="0.2">
      <c r="A224" s="21"/>
      <c r="B224" s="30" t="e">
        <f t="shared" si="17"/>
        <v>#N/A</v>
      </c>
      <c r="C224" s="45" t="e">
        <f t="shared" si="14"/>
        <v>#N/A</v>
      </c>
      <c r="D224" s="48" t="e">
        <f t="shared" si="15"/>
        <v>#N/A</v>
      </c>
      <c r="E224" s="48"/>
      <c r="F224" s="48" t="e">
        <f t="shared" si="16"/>
        <v>#N/A</v>
      </c>
      <c r="G224" s="48"/>
      <c r="H224" s="48" t="e">
        <f>IF(ISERROR(B224),NA(),SUM(C$21:C224))</f>
        <v>#N/A</v>
      </c>
      <c r="I224" s="58"/>
    </row>
    <row r="225" spans="1:9" x14ac:dyDescent="0.2">
      <c r="A225" s="21"/>
      <c r="B225" s="30" t="e">
        <f t="shared" si="17"/>
        <v>#N/A</v>
      </c>
      <c r="C225" s="45" t="e">
        <f t="shared" si="14"/>
        <v>#N/A</v>
      </c>
      <c r="D225" s="48" t="e">
        <f t="shared" si="15"/>
        <v>#N/A</v>
      </c>
      <c r="E225" s="48"/>
      <c r="F225" s="48" t="e">
        <f t="shared" si="16"/>
        <v>#N/A</v>
      </c>
      <c r="G225" s="48"/>
      <c r="H225" s="48" t="e">
        <f>IF(ISERROR(B225),NA(),SUM(C$21:C225))</f>
        <v>#N/A</v>
      </c>
      <c r="I225" s="58"/>
    </row>
    <row r="226" spans="1:9" x14ac:dyDescent="0.2">
      <c r="A226" s="21"/>
      <c r="B226" s="30" t="e">
        <f t="shared" si="17"/>
        <v>#N/A</v>
      </c>
      <c r="C226" s="45" t="e">
        <f t="shared" si="14"/>
        <v>#N/A</v>
      </c>
      <c r="D226" s="48" t="e">
        <f t="shared" si="15"/>
        <v>#N/A</v>
      </c>
      <c r="E226" s="48"/>
      <c r="F226" s="48" t="e">
        <f t="shared" si="16"/>
        <v>#N/A</v>
      </c>
      <c r="G226" s="48"/>
      <c r="H226" s="48" t="e">
        <f>IF(ISERROR(B226),NA(),SUM(C$21:C226))</f>
        <v>#N/A</v>
      </c>
      <c r="I226" s="58"/>
    </row>
    <row r="227" spans="1:9" x14ac:dyDescent="0.2">
      <c r="A227" s="21"/>
      <c r="B227" s="30" t="e">
        <f t="shared" si="17"/>
        <v>#N/A</v>
      </c>
      <c r="C227" s="45" t="e">
        <f t="shared" si="14"/>
        <v>#N/A</v>
      </c>
      <c r="D227" s="48" t="e">
        <f t="shared" si="15"/>
        <v>#N/A</v>
      </c>
      <c r="E227" s="48"/>
      <c r="F227" s="48" t="e">
        <f t="shared" si="16"/>
        <v>#N/A</v>
      </c>
      <c r="G227" s="48"/>
      <c r="H227" s="48" t="e">
        <f>IF(ISERROR(B227),NA(),SUM(C$21:C227))</f>
        <v>#N/A</v>
      </c>
      <c r="I227" s="58"/>
    </row>
    <row r="228" spans="1:9" x14ac:dyDescent="0.2">
      <c r="A228" s="21"/>
      <c r="B228" s="30" t="e">
        <f t="shared" si="17"/>
        <v>#N/A</v>
      </c>
      <c r="C228" s="45" t="e">
        <f t="shared" si="14"/>
        <v>#N/A</v>
      </c>
      <c r="D228" s="48" t="e">
        <f t="shared" si="15"/>
        <v>#N/A</v>
      </c>
      <c r="E228" s="48"/>
      <c r="F228" s="48" t="e">
        <f t="shared" si="16"/>
        <v>#N/A</v>
      </c>
      <c r="G228" s="48"/>
      <c r="H228" s="48" t="e">
        <f>IF(ISERROR(B228),NA(),SUM(C$21:C228))</f>
        <v>#N/A</v>
      </c>
      <c r="I228" s="58"/>
    </row>
    <row r="229" spans="1:9" x14ac:dyDescent="0.2">
      <c r="A229" s="21"/>
      <c r="B229" s="30" t="e">
        <f t="shared" si="17"/>
        <v>#N/A</v>
      </c>
      <c r="C229" s="45" t="e">
        <f t="shared" si="14"/>
        <v>#N/A</v>
      </c>
      <c r="D229" s="48" t="e">
        <f t="shared" si="15"/>
        <v>#N/A</v>
      </c>
      <c r="E229" s="48"/>
      <c r="F229" s="48" t="e">
        <f t="shared" si="16"/>
        <v>#N/A</v>
      </c>
      <c r="G229" s="48"/>
      <c r="H229" s="48" t="e">
        <f>IF(ISERROR(B229),NA(),SUM(C$21:C229))</f>
        <v>#N/A</v>
      </c>
      <c r="I229" s="58"/>
    </row>
    <row r="230" spans="1:9" x14ac:dyDescent="0.2">
      <c r="A230" s="21"/>
      <c r="B230" s="30" t="e">
        <f t="shared" si="17"/>
        <v>#N/A</v>
      </c>
      <c r="C230" s="45" t="e">
        <f t="shared" si="14"/>
        <v>#N/A</v>
      </c>
      <c r="D230" s="48" t="e">
        <f t="shared" si="15"/>
        <v>#N/A</v>
      </c>
      <c r="E230" s="48"/>
      <c r="F230" s="48" t="e">
        <f t="shared" si="16"/>
        <v>#N/A</v>
      </c>
      <c r="G230" s="48"/>
      <c r="H230" s="48" t="e">
        <f>IF(ISERROR(B230),NA(),SUM(C$21:C230))</f>
        <v>#N/A</v>
      </c>
      <c r="I230" s="58"/>
    </row>
    <row r="231" spans="1:9" x14ac:dyDescent="0.2">
      <c r="A231" s="21"/>
      <c r="B231" s="30" t="e">
        <f t="shared" si="17"/>
        <v>#N/A</v>
      </c>
      <c r="C231" s="45" t="e">
        <f t="shared" si="14"/>
        <v>#N/A</v>
      </c>
      <c r="D231" s="48" t="e">
        <f t="shared" si="15"/>
        <v>#N/A</v>
      </c>
      <c r="E231" s="48"/>
      <c r="F231" s="48" t="e">
        <f t="shared" si="16"/>
        <v>#N/A</v>
      </c>
      <c r="G231" s="48"/>
      <c r="H231" s="48" t="e">
        <f>IF(ISERROR(B231),NA(),SUM(C$21:C231))</f>
        <v>#N/A</v>
      </c>
      <c r="I231" s="58"/>
    </row>
    <row r="232" spans="1:9" x14ac:dyDescent="0.2">
      <c r="A232" s="21"/>
      <c r="B232" s="30" t="e">
        <f t="shared" si="17"/>
        <v>#N/A</v>
      </c>
      <c r="C232" s="45" t="e">
        <f t="shared" si="14"/>
        <v>#N/A</v>
      </c>
      <c r="D232" s="48" t="e">
        <f t="shared" si="15"/>
        <v>#N/A</v>
      </c>
      <c r="E232" s="48"/>
      <c r="F232" s="48" t="e">
        <f t="shared" si="16"/>
        <v>#N/A</v>
      </c>
      <c r="G232" s="48"/>
      <c r="H232" s="48" t="e">
        <f>IF(ISERROR(B232),NA(),SUM(C$21:C232))</f>
        <v>#N/A</v>
      </c>
      <c r="I232" s="58"/>
    </row>
    <row r="233" spans="1:9" x14ac:dyDescent="0.2">
      <c r="A233" s="21"/>
      <c r="B233" s="30" t="e">
        <f t="shared" si="17"/>
        <v>#N/A</v>
      </c>
      <c r="C233" s="45" t="e">
        <f t="shared" si="14"/>
        <v>#N/A</v>
      </c>
      <c r="D233" s="48" t="e">
        <f t="shared" si="15"/>
        <v>#N/A</v>
      </c>
      <c r="E233" s="48"/>
      <c r="F233" s="48" t="e">
        <f t="shared" si="16"/>
        <v>#N/A</v>
      </c>
      <c r="G233" s="48"/>
      <c r="H233" s="48" t="e">
        <f>IF(ISERROR(B233),NA(),SUM(C$21:C233))</f>
        <v>#N/A</v>
      </c>
      <c r="I233" s="58"/>
    </row>
    <row r="234" spans="1:9" x14ac:dyDescent="0.2">
      <c r="A234" s="21"/>
      <c r="B234" s="30" t="e">
        <f t="shared" si="17"/>
        <v>#N/A</v>
      </c>
      <c r="C234" s="45" t="e">
        <f t="shared" si="14"/>
        <v>#N/A</v>
      </c>
      <c r="D234" s="48" t="e">
        <f t="shared" si="15"/>
        <v>#N/A</v>
      </c>
      <c r="E234" s="48"/>
      <c r="F234" s="48" t="e">
        <f t="shared" si="16"/>
        <v>#N/A</v>
      </c>
      <c r="G234" s="48"/>
      <c r="H234" s="48" t="e">
        <f>IF(ISERROR(B234),NA(),SUM(C$21:C234))</f>
        <v>#N/A</v>
      </c>
      <c r="I234" s="58"/>
    </row>
    <row r="235" spans="1:9" x14ac:dyDescent="0.2">
      <c r="A235" s="21"/>
      <c r="B235" s="30" t="e">
        <f t="shared" si="17"/>
        <v>#N/A</v>
      </c>
      <c r="C235" s="45" t="e">
        <f t="shared" si="14"/>
        <v>#N/A</v>
      </c>
      <c r="D235" s="48" t="e">
        <f t="shared" si="15"/>
        <v>#N/A</v>
      </c>
      <c r="E235" s="48"/>
      <c r="F235" s="48" t="e">
        <f t="shared" si="16"/>
        <v>#N/A</v>
      </c>
      <c r="G235" s="48"/>
      <c r="H235" s="48" t="e">
        <f>IF(ISERROR(B235),NA(),SUM(C$21:C235))</f>
        <v>#N/A</v>
      </c>
      <c r="I235" s="58"/>
    </row>
    <row r="236" spans="1:9" x14ac:dyDescent="0.2">
      <c r="A236" s="21"/>
      <c r="B236" s="30" t="e">
        <f t="shared" si="17"/>
        <v>#N/A</v>
      </c>
      <c r="C236" s="45" t="e">
        <f t="shared" si="14"/>
        <v>#N/A</v>
      </c>
      <c r="D236" s="48" t="e">
        <f t="shared" si="15"/>
        <v>#N/A</v>
      </c>
      <c r="E236" s="48"/>
      <c r="F236" s="48" t="e">
        <f t="shared" si="16"/>
        <v>#N/A</v>
      </c>
      <c r="G236" s="48"/>
      <c r="H236" s="48" t="e">
        <f>IF(ISERROR(B236),NA(),SUM(C$21:C236))</f>
        <v>#N/A</v>
      </c>
      <c r="I236" s="58"/>
    </row>
    <row r="237" spans="1:9" x14ac:dyDescent="0.2">
      <c r="A237" s="21"/>
      <c r="B237" s="30" t="e">
        <f t="shared" si="17"/>
        <v>#N/A</v>
      </c>
      <c r="C237" s="45" t="e">
        <f t="shared" si="14"/>
        <v>#N/A</v>
      </c>
      <c r="D237" s="48" t="e">
        <f t="shared" si="15"/>
        <v>#N/A</v>
      </c>
      <c r="E237" s="48"/>
      <c r="F237" s="48" t="e">
        <f t="shared" si="16"/>
        <v>#N/A</v>
      </c>
      <c r="G237" s="48"/>
      <c r="H237" s="48" t="e">
        <f>IF(ISERROR(B237),NA(),SUM(C$21:C237))</f>
        <v>#N/A</v>
      </c>
      <c r="I237" s="58"/>
    </row>
    <row r="238" spans="1:9" x14ac:dyDescent="0.2">
      <c r="A238" s="21"/>
      <c r="B238" s="30" t="e">
        <f t="shared" si="17"/>
        <v>#N/A</v>
      </c>
      <c r="C238" s="45" t="e">
        <f t="shared" si="14"/>
        <v>#N/A</v>
      </c>
      <c r="D238" s="48" t="e">
        <f t="shared" si="15"/>
        <v>#N/A</v>
      </c>
      <c r="E238" s="48"/>
      <c r="F238" s="48" t="e">
        <f t="shared" si="16"/>
        <v>#N/A</v>
      </c>
      <c r="G238" s="48"/>
      <c r="H238" s="48" t="e">
        <f>IF(ISERROR(B238),NA(),SUM(C$21:C238))</f>
        <v>#N/A</v>
      </c>
      <c r="I238" s="58"/>
    </row>
    <row r="239" spans="1:9" x14ac:dyDescent="0.2">
      <c r="A239" s="21"/>
      <c r="B239" s="30" t="e">
        <f t="shared" si="17"/>
        <v>#N/A</v>
      </c>
      <c r="C239" s="45" t="e">
        <f t="shared" si="14"/>
        <v>#N/A</v>
      </c>
      <c r="D239" s="48" t="e">
        <f t="shared" si="15"/>
        <v>#N/A</v>
      </c>
      <c r="E239" s="48"/>
      <c r="F239" s="48" t="e">
        <f t="shared" si="16"/>
        <v>#N/A</v>
      </c>
      <c r="G239" s="48"/>
      <c r="H239" s="48" t="e">
        <f>IF(ISERROR(B239),NA(),SUM(C$21:C239))</f>
        <v>#N/A</v>
      </c>
      <c r="I239" s="58"/>
    </row>
    <row r="240" spans="1:9" x14ac:dyDescent="0.2">
      <c r="A240" s="21"/>
      <c r="B240" s="30" t="e">
        <f t="shared" si="17"/>
        <v>#N/A</v>
      </c>
      <c r="C240" s="45" t="e">
        <f t="shared" si="14"/>
        <v>#N/A</v>
      </c>
      <c r="D240" s="48" t="e">
        <f t="shared" si="15"/>
        <v>#N/A</v>
      </c>
      <c r="E240" s="48"/>
      <c r="F240" s="48" t="e">
        <f t="shared" si="16"/>
        <v>#N/A</v>
      </c>
      <c r="G240" s="48"/>
      <c r="H240" s="48" t="e">
        <f>IF(ISERROR(B240),NA(),SUM(C$21:C240))</f>
        <v>#N/A</v>
      </c>
      <c r="I240" s="58"/>
    </row>
    <row r="241" spans="1:9" x14ac:dyDescent="0.2">
      <c r="A241" s="21"/>
      <c r="B241" s="30" t="e">
        <f t="shared" si="17"/>
        <v>#N/A</v>
      </c>
      <c r="C241" s="45" t="e">
        <f t="shared" si="14"/>
        <v>#N/A</v>
      </c>
      <c r="D241" s="48" t="e">
        <f t="shared" si="15"/>
        <v>#N/A</v>
      </c>
      <c r="E241" s="48"/>
      <c r="F241" s="48" t="e">
        <f t="shared" si="16"/>
        <v>#N/A</v>
      </c>
      <c r="G241" s="48"/>
      <c r="H241" s="48" t="e">
        <f>IF(ISERROR(B241),NA(),SUM(C$21:C241))</f>
        <v>#N/A</v>
      </c>
      <c r="I241" s="58"/>
    </row>
    <row r="242" spans="1:9" x14ac:dyDescent="0.2">
      <c r="A242" s="21"/>
      <c r="B242" s="30" t="e">
        <f t="shared" si="17"/>
        <v>#N/A</v>
      </c>
      <c r="C242" s="45" t="e">
        <f t="shared" si="14"/>
        <v>#N/A</v>
      </c>
      <c r="D242" s="48" t="e">
        <f t="shared" si="15"/>
        <v>#N/A</v>
      </c>
      <c r="E242" s="48"/>
      <c r="F242" s="48" t="e">
        <f t="shared" si="16"/>
        <v>#N/A</v>
      </c>
      <c r="G242" s="48"/>
      <c r="H242" s="48" t="e">
        <f>IF(ISERROR(B242),NA(),SUM(C$21:C242))</f>
        <v>#N/A</v>
      </c>
      <c r="I242" s="58"/>
    </row>
    <row r="243" spans="1:9" x14ac:dyDescent="0.2">
      <c r="A243" s="21"/>
      <c r="B243" s="30" t="e">
        <f t="shared" si="17"/>
        <v>#N/A</v>
      </c>
      <c r="C243" s="45" t="e">
        <f t="shared" si="14"/>
        <v>#N/A</v>
      </c>
      <c r="D243" s="48" t="e">
        <f t="shared" si="15"/>
        <v>#N/A</v>
      </c>
      <c r="E243" s="48"/>
      <c r="F243" s="48" t="e">
        <f t="shared" si="16"/>
        <v>#N/A</v>
      </c>
      <c r="G243" s="48"/>
      <c r="H243" s="48" t="e">
        <f>IF(ISERROR(B243),NA(),SUM(C$21:C243))</f>
        <v>#N/A</v>
      </c>
      <c r="I243" s="58"/>
    </row>
    <row r="244" spans="1:9" x14ac:dyDescent="0.2">
      <c r="A244" s="21"/>
      <c r="B244" s="30" t="e">
        <f t="shared" si="17"/>
        <v>#N/A</v>
      </c>
      <c r="C244" s="45" t="e">
        <f t="shared" si="14"/>
        <v>#N/A</v>
      </c>
      <c r="D244" s="48" t="e">
        <f t="shared" si="15"/>
        <v>#N/A</v>
      </c>
      <c r="E244" s="48"/>
      <c r="F244" s="48" t="e">
        <f t="shared" si="16"/>
        <v>#N/A</v>
      </c>
      <c r="G244" s="48"/>
      <c r="H244" s="48" t="e">
        <f>IF(ISERROR(B244),NA(),SUM(C$21:C244))</f>
        <v>#N/A</v>
      </c>
      <c r="I244" s="58"/>
    </row>
    <row r="245" spans="1:9" x14ac:dyDescent="0.2">
      <c r="A245" s="21"/>
      <c r="B245" s="30" t="e">
        <f t="shared" si="17"/>
        <v>#N/A</v>
      </c>
      <c r="C245" s="45" t="e">
        <f t="shared" si="14"/>
        <v>#N/A</v>
      </c>
      <c r="D245" s="48" t="e">
        <f t="shared" si="15"/>
        <v>#N/A</v>
      </c>
      <c r="E245" s="48"/>
      <c r="F245" s="48" t="e">
        <f t="shared" si="16"/>
        <v>#N/A</v>
      </c>
      <c r="G245" s="48"/>
      <c r="H245" s="48" t="e">
        <f>IF(ISERROR(B245),NA(),SUM(C$21:C245))</f>
        <v>#N/A</v>
      </c>
      <c r="I245" s="58"/>
    </row>
    <row r="246" spans="1:9" x14ac:dyDescent="0.2">
      <c r="A246" s="21"/>
      <c r="B246" s="30" t="e">
        <f t="shared" si="17"/>
        <v>#N/A</v>
      </c>
      <c r="C246" s="45" t="e">
        <f t="shared" si="14"/>
        <v>#N/A</v>
      </c>
      <c r="D246" s="48" t="e">
        <f t="shared" si="15"/>
        <v>#N/A</v>
      </c>
      <c r="E246" s="48"/>
      <c r="F246" s="48" t="e">
        <f t="shared" si="16"/>
        <v>#N/A</v>
      </c>
      <c r="G246" s="48"/>
      <c r="H246" s="48" t="e">
        <f>IF(ISERROR(B246),NA(),SUM(C$21:C246))</f>
        <v>#N/A</v>
      </c>
      <c r="I246" s="58"/>
    </row>
    <row r="247" spans="1:9" x14ac:dyDescent="0.2">
      <c r="A247" s="21"/>
      <c r="B247" s="30" t="e">
        <f t="shared" si="17"/>
        <v>#N/A</v>
      </c>
      <c r="C247" s="45" t="e">
        <f t="shared" si="14"/>
        <v>#N/A</v>
      </c>
      <c r="D247" s="48" t="e">
        <f t="shared" si="15"/>
        <v>#N/A</v>
      </c>
      <c r="E247" s="48"/>
      <c r="F247" s="48" t="e">
        <f t="shared" si="16"/>
        <v>#N/A</v>
      </c>
      <c r="G247" s="48"/>
      <c r="H247" s="48" t="e">
        <f>IF(ISERROR(B247),NA(),SUM(C$21:C247))</f>
        <v>#N/A</v>
      </c>
      <c r="I247" s="58"/>
    </row>
    <row r="248" spans="1:9" x14ac:dyDescent="0.2">
      <c r="A248" s="21"/>
      <c r="B248" s="30" t="e">
        <f t="shared" si="17"/>
        <v>#N/A</v>
      </c>
      <c r="C248" s="45" t="e">
        <f t="shared" si="14"/>
        <v>#N/A</v>
      </c>
      <c r="D248" s="48" t="e">
        <f t="shared" si="15"/>
        <v>#N/A</v>
      </c>
      <c r="E248" s="48"/>
      <c r="F248" s="48" t="e">
        <f t="shared" si="16"/>
        <v>#N/A</v>
      </c>
      <c r="G248" s="48"/>
      <c r="H248" s="48" t="e">
        <f>IF(ISERROR(B248),NA(),SUM(C$21:C248))</f>
        <v>#N/A</v>
      </c>
      <c r="I248" s="58"/>
    </row>
    <row r="249" spans="1:9" x14ac:dyDescent="0.2">
      <c r="A249" s="21"/>
      <c r="B249" s="30" t="e">
        <f t="shared" si="17"/>
        <v>#N/A</v>
      </c>
      <c r="C249" s="45" t="e">
        <f t="shared" si="14"/>
        <v>#N/A</v>
      </c>
      <c r="D249" s="48" t="e">
        <f t="shared" si="15"/>
        <v>#N/A</v>
      </c>
      <c r="E249" s="48"/>
      <c r="F249" s="48" t="e">
        <f t="shared" si="16"/>
        <v>#N/A</v>
      </c>
      <c r="G249" s="48"/>
      <c r="H249" s="48" t="e">
        <f>IF(ISERROR(B249),NA(),SUM(C$21:C249))</f>
        <v>#N/A</v>
      </c>
      <c r="I249" s="58"/>
    </row>
    <row r="250" spans="1:9" x14ac:dyDescent="0.2">
      <c r="A250" s="21"/>
      <c r="B250" s="30" t="e">
        <f t="shared" si="17"/>
        <v>#N/A</v>
      </c>
      <c r="C250" s="45" t="e">
        <f t="shared" si="14"/>
        <v>#N/A</v>
      </c>
      <c r="D250" s="48" t="e">
        <f t="shared" si="15"/>
        <v>#N/A</v>
      </c>
      <c r="E250" s="48"/>
      <c r="F250" s="48" t="e">
        <f t="shared" si="16"/>
        <v>#N/A</v>
      </c>
      <c r="G250" s="48"/>
      <c r="H250" s="48" t="e">
        <f>IF(ISERROR(B250),NA(),SUM(C$21:C250))</f>
        <v>#N/A</v>
      </c>
      <c r="I250" s="58"/>
    </row>
    <row r="251" spans="1:9" x14ac:dyDescent="0.2">
      <c r="A251" s="21"/>
      <c r="B251" s="30" t="e">
        <f t="shared" si="17"/>
        <v>#N/A</v>
      </c>
      <c r="C251" s="45" t="e">
        <f t="shared" si="14"/>
        <v>#N/A</v>
      </c>
      <c r="D251" s="48" t="e">
        <f t="shared" si="15"/>
        <v>#N/A</v>
      </c>
      <c r="E251" s="48"/>
      <c r="F251" s="48" t="e">
        <f t="shared" si="16"/>
        <v>#N/A</v>
      </c>
      <c r="G251" s="48"/>
      <c r="H251" s="48" t="e">
        <f>IF(ISERROR(B251),NA(),SUM(C$21:C251))</f>
        <v>#N/A</v>
      </c>
      <c r="I251" s="58"/>
    </row>
    <row r="252" spans="1:9" x14ac:dyDescent="0.2">
      <c r="A252" s="21"/>
      <c r="B252" s="30" t="e">
        <f t="shared" si="17"/>
        <v>#N/A</v>
      </c>
      <c r="C252" s="45" t="e">
        <f t="shared" si="14"/>
        <v>#N/A</v>
      </c>
      <c r="D252" s="48" t="e">
        <f t="shared" si="15"/>
        <v>#N/A</v>
      </c>
      <c r="E252" s="48"/>
      <c r="F252" s="48" t="e">
        <f t="shared" si="16"/>
        <v>#N/A</v>
      </c>
      <c r="G252" s="48"/>
      <c r="H252" s="48" t="e">
        <f>IF(ISERROR(B252),NA(),SUM(C$21:C252))</f>
        <v>#N/A</v>
      </c>
      <c r="I252" s="58"/>
    </row>
    <row r="253" spans="1:9" x14ac:dyDescent="0.2">
      <c r="A253" s="21"/>
      <c r="B253" s="30" t="e">
        <f t="shared" si="17"/>
        <v>#N/A</v>
      </c>
      <c r="C253" s="45" t="e">
        <f t="shared" si="14"/>
        <v>#N/A</v>
      </c>
      <c r="D253" s="48" t="e">
        <f t="shared" si="15"/>
        <v>#N/A</v>
      </c>
      <c r="E253" s="48"/>
      <c r="F253" s="48" t="e">
        <f t="shared" si="16"/>
        <v>#N/A</v>
      </c>
      <c r="G253" s="48"/>
      <c r="H253" s="48" t="e">
        <f>IF(ISERROR(B253),NA(),SUM(C$21:C253))</f>
        <v>#N/A</v>
      </c>
      <c r="I253" s="58"/>
    </row>
    <row r="254" spans="1:9" x14ac:dyDescent="0.2">
      <c r="A254" s="21"/>
      <c r="B254" s="30" t="e">
        <f t="shared" si="17"/>
        <v>#N/A</v>
      </c>
      <c r="C254" s="45" t="e">
        <f t="shared" si="14"/>
        <v>#N/A</v>
      </c>
      <c r="D254" s="48" t="e">
        <f t="shared" si="15"/>
        <v>#N/A</v>
      </c>
      <c r="E254" s="48"/>
      <c r="F254" s="48" t="e">
        <f t="shared" si="16"/>
        <v>#N/A</v>
      </c>
      <c r="G254" s="48"/>
      <c r="H254" s="48" t="e">
        <f>IF(ISERROR(B254),NA(),SUM(C$21:C254))</f>
        <v>#N/A</v>
      </c>
      <c r="I254" s="58"/>
    </row>
    <row r="255" spans="1:9" x14ac:dyDescent="0.2">
      <c r="A255" s="21"/>
      <c r="B255" s="30" t="e">
        <f t="shared" si="17"/>
        <v>#N/A</v>
      </c>
      <c r="C255" s="45" t="e">
        <f t="shared" si="14"/>
        <v>#N/A</v>
      </c>
      <c r="D255" s="48" t="e">
        <f t="shared" si="15"/>
        <v>#N/A</v>
      </c>
      <c r="E255" s="48"/>
      <c r="F255" s="48" t="e">
        <f t="shared" si="16"/>
        <v>#N/A</v>
      </c>
      <c r="G255" s="48"/>
      <c r="H255" s="48" t="e">
        <f>IF(ISERROR(B255),NA(),SUM(C$21:C255))</f>
        <v>#N/A</v>
      </c>
      <c r="I255" s="58"/>
    </row>
    <row r="256" spans="1:9" x14ac:dyDescent="0.2">
      <c r="A256" s="21"/>
      <c r="B256" s="30" t="e">
        <f t="shared" si="17"/>
        <v>#N/A</v>
      </c>
      <c r="C256" s="45" t="e">
        <f t="shared" si="14"/>
        <v>#N/A</v>
      </c>
      <c r="D256" s="48" t="e">
        <f t="shared" si="15"/>
        <v>#N/A</v>
      </c>
      <c r="E256" s="48"/>
      <c r="F256" s="48" t="e">
        <f t="shared" si="16"/>
        <v>#N/A</v>
      </c>
      <c r="G256" s="48"/>
      <c r="H256" s="48" t="e">
        <f>IF(ISERROR(B256),NA(),SUM(C$21:C256))</f>
        <v>#N/A</v>
      </c>
      <c r="I256" s="58"/>
    </row>
    <row r="257" spans="1:9" x14ac:dyDescent="0.2">
      <c r="A257" s="21"/>
      <c r="B257" s="30" t="e">
        <f t="shared" si="17"/>
        <v>#N/A</v>
      </c>
      <c r="C257" s="45" t="e">
        <f t="shared" si="14"/>
        <v>#N/A</v>
      </c>
      <c r="D257" s="48" t="e">
        <f t="shared" si="15"/>
        <v>#N/A</v>
      </c>
      <c r="E257" s="48"/>
      <c r="F257" s="48" t="e">
        <f t="shared" si="16"/>
        <v>#N/A</v>
      </c>
      <c r="G257" s="48"/>
      <c r="H257" s="48" t="e">
        <f>IF(ISERROR(B257),NA(),SUM(C$21:C257))</f>
        <v>#N/A</v>
      </c>
      <c r="I257" s="58"/>
    </row>
    <row r="258" spans="1:9" x14ac:dyDescent="0.2">
      <c r="A258" s="21"/>
      <c r="B258" s="30" t="e">
        <f t="shared" si="17"/>
        <v>#N/A</v>
      </c>
      <c r="C258" s="45" t="e">
        <f t="shared" si="14"/>
        <v>#N/A</v>
      </c>
      <c r="D258" s="48" t="e">
        <f t="shared" si="15"/>
        <v>#N/A</v>
      </c>
      <c r="E258" s="48"/>
      <c r="F258" s="48" t="e">
        <f t="shared" si="16"/>
        <v>#N/A</v>
      </c>
      <c r="G258" s="48"/>
      <c r="H258" s="48" t="e">
        <f>IF(ISERROR(B258),NA(),SUM(C$21:C258))</f>
        <v>#N/A</v>
      </c>
      <c r="I258" s="58"/>
    </row>
    <row r="259" spans="1:9" x14ac:dyDescent="0.2">
      <c r="A259" s="21"/>
      <c r="B259" s="30" t="e">
        <f t="shared" si="17"/>
        <v>#N/A</v>
      </c>
      <c r="C259" s="45" t="e">
        <f t="shared" si="14"/>
        <v>#N/A</v>
      </c>
      <c r="D259" s="48" t="e">
        <f t="shared" si="15"/>
        <v>#N/A</v>
      </c>
      <c r="E259" s="48"/>
      <c r="F259" s="48" t="e">
        <f t="shared" si="16"/>
        <v>#N/A</v>
      </c>
      <c r="G259" s="48"/>
      <c r="H259" s="48" t="e">
        <f>IF(ISERROR(B259),NA(),SUM(C$21:C259))</f>
        <v>#N/A</v>
      </c>
      <c r="I259" s="58"/>
    </row>
    <row r="260" spans="1:9" x14ac:dyDescent="0.2">
      <c r="A260" s="21"/>
      <c r="B260" s="30" t="e">
        <f t="shared" si="17"/>
        <v>#N/A</v>
      </c>
      <c r="C260" s="45" t="e">
        <f t="shared" si="14"/>
        <v>#N/A</v>
      </c>
      <c r="D260" s="48" t="e">
        <f t="shared" si="15"/>
        <v>#N/A</v>
      </c>
      <c r="E260" s="48"/>
      <c r="F260" s="48" t="e">
        <f t="shared" si="16"/>
        <v>#N/A</v>
      </c>
      <c r="G260" s="48"/>
      <c r="H260" s="48" t="e">
        <f>IF(ISERROR(B260),NA(),SUM(C$21:C260))</f>
        <v>#N/A</v>
      </c>
      <c r="I260" s="58"/>
    </row>
    <row r="261" spans="1:9" x14ac:dyDescent="0.2">
      <c r="A261" s="21"/>
      <c r="B261" s="30" t="e">
        <f t="shared" si="17"/>
        <v>#N/A</v>
      </c>
      <c r="C261" s="45" t="e">
        <f t="shared" si="14"/>
        <v>#N/A</v>
      </c>
      <c r="D261" s="48" t="e">
        <f t="shared" si="15"/>
        <v>#N/A</v>
      </c>
      <c r="E261" s="48"/>
      <c r="F261" s="48" t="e">
        <f t="shared" si="16"/>
        <v>#N/A</v>
      </c>
      <c r="G261" s="48"/>
      <c r="H261" s="48" t="e">
        <f>IF(ISERROR(B261),NA(),SUM(C$21:C261))</f>
        <v>#N/A</v>
      </c>
      <c r="I261" s="58"/>
    </row>
    <row r="262" spans="1:9" x14ac:dyDescent="0.2">
      <c r="A262" s="21"/>
      <c r="B262" s="30" t="e">
        <f t="shared" si="17"/>
        <v>#N/A</v>
      </c>
      <c r="C262" s="45" t="e">
        <f t="shared" si="14"/>
        <v>#N/A</v>
      </c>
      <c r="D262" s="48" t="e">
        <f t="shared" si="15"/>
        <v>#N/A</v>
      </c>
      <c r="E262" s="48"/>
      <c r="F262" s="48" t="e">
        <f t="shared" si="16"/>
        <v>#N/A</v>
      </c>
      <c r="G262" s="48"/>
      <c r="H262" s="48" t="e">
        <f>IF(ISERROR(B262),NA(),SUM(C$21:C262))</f>
        <v>#N/A</v>
      </c>
      <c r="I262" s="58"/>
    </row>
    <row r="263" spans="1:9" x14ac:dyDescent="0.2">
      <c r="A263" s="21"/>
      <c r="B263" s="30" t="e">
        <f t="shared" si="17"/>
        <v>#N/A</v>
      </c>
      <c r="C263" s="45" t="e">
        <f t="shared" si="14"/>
        <v>#N/A</v>
      </c>
      <c r="D263" s="48" t="e">
        <f t="shared" si="15"/>
        <v>#N/A</v>
      </c>
      <c r="E263" s="48"/>
      <c r="F263" s="48" t="e">
        <f t="shared" si="16"/>
        <v>#N/A</v>
      </c>
      <c r="G263" s="48"/>
      <c r="H263" s="48" t="e">
        <f>IF(ISERROR(B263),NA(),SUM(C$21:C263))</f>
        <v>#N/A</v>
      </c>
      <c r="I263" s="58"/>
    </row>
    <row r="264" spans="1:9" x14ac:dyDescent="0.2">
      <c r="A264" s="21"/>
      <c r="B264" s="30" t="e">
        <f t="shared" si="17"/>
        <v>#N/A</v>
      </c>
      <c r="C264" s="45" t="e">
        <f t="shared" si="14"/>
        <v>#N/A</v>
      </c>
      <c r="D264" s="48" t="e">
        <f t="shared" si="15"/>
        <v>#N/A</v>
      </c>
      <c r="E264" s="48"/>
      <c r="F264" s="48" t="e">
        <f t="shared" si="16"/>
        <v>#N/A</v>
      </c>
      <c r="G264" s="48"/>
      <c r="H264" s="48" t="e">
        <f>IF(ISERROR(B264),NA(),SUM(C$21:C264))</f>
        <v>#N/A</v>
      </c>
      <c r="I264" s="58"/>
    </row>
    <row r="265" spans="1:9" x14ac:dyDescent="0.2">
      <c r="A265" s="21"/>
      <c r="B265" s="30" t="e">
        <f t="shared" si="17"/>
        <v>#N/A</v>
      </c>
      <c r="C265" s="45" t="e">
        <f t="shared" si="14"/>
        <v>#N/A</v>
      </c>
      <c r="D265" s="48" t="e">
        <f t="shared" si="15"/>
        <v>#N/A</v>
      </c>
      <c r="E265" s="48"/>
      <c r="F265" s="48" t="e">
        <f t="shared" si="16"/>
        <v>#N/A</v>
      </c>
      <c r="G265" s="48"/>
      <c r="H265" s="48" t="e">
        <f>IF(ISERROR(B265),NA(),SUM(C$21:C265))</f>
        <v>#N/A</v>
      </c>
      <c r="I265" s="58"/>
    </row>
    <row r="266" spans="1:9" x14ac:dyDescent="0.2">
      <c r="A266" s="21"/>
      <c r="B266" s="30" t="e">
        <f t="shared" si="17"/>
        <v>#N/A</v>
      </c>
      <c r="C266" s="45" t="e">
        <f t="shared" si="14"/>
        <v>#N/A</v>
      </c>
      <c r="D266" s="48" t="e">
        <f t="shared" si="15"/>
        <v>#N/A</v>
      </c>
      <c r="E266" s="48"/>
      <c r="F266" s="48" t="e">
        <f t="shared" si="16"/>
        <v>#N/A</v>
      </c>
      <c r="G266" s="48"/>
      <c r="H266" s="48" t="e">
        <f>IF(ISERROR(B266),NA(),SUM(C$21:C266))</f>
        <v>#N/A</v>
      </c>
      <c r="I266" s="58"/>
    </row>
    <row r="267" spans="1:9" x14ac:dyDescent="0.2">
      <c r="A267" s="21"/>
      <c r="B267" s="30" t="e">
        <f t="shared" si="17"/>
        <v>#N/A</v>
      </c>
      <c r="C267" s="45" t="e">
        <f t="shared" si="14"/>
        <v>#N/A</v>
      </c>
      <c r="D267" s="48" t="e">
        <f t="shared" si="15"/>
        <v>#N/A</v>
      </c>
      <c r="E267" s="48"/>
      <c r="F267" s="48" t="e">
        <f t="shared" si="16"/>
        <v>#N/A</v>
      </c>
      <c r="G267" s="48"/>
      <c r="H267" s="48" t="e">
        <f>IF(ISERROR(B267),NA(),SUM(C$21:C267))</f>
        <v>#N/A</v>
      </c>
      <c r="I267" s="58"/>
    </row>
    <row r="268" spans="1:9" x14ac:dyDescent="0.2">
      <c r="A268" s="21"/>
      <c r="B268" s="30" t="e">
        <f t="shared" si="17"/>
        <v>#N/A</v>
      </c>
      <c r="C268" s="45" t="e">
        <f t="shared" si="14"/>
        <v>#N/A</v>
      </c>
      <c r="D268" s="48" t="e">
        <f t="shared" si="15"/>
        <v>#N/A</v>
      </c>
      <c r="E268" s="48"/>
      <c r="F268" s="48" t="e">
        <f t="shared" si="16"/>
        <v>#N/A</v>
      </c>
      <c r="G268" s="48"/>
      <c r="H268" s="48" t="e">
        <f>IF(ISERROR(B268),NA(),SUM(C$21:C268))</f>
        <v>#N/A</v>
      </c>
      <c r="I268" s="58"/>
    </row>
    <row r="269" spans="1:9" x14ac:dyDescent="0.2">
      <c r="A269" s="21"/>
      <c r="B269" s="30" t="e">
        <f t="shared" si="17"/>
        <v>#N/A</v>
      </c>
      <c r="C269" s="45" t="e">
        <f t="shared" si="14"/>
        <v>#N/A</v>
      </c>
      <c r="D269" s="48" t="e">
        <f t="shared" si="15"/>
        <v>#N/A</v>
      </c>
      <c r="E269" s="48"/>
      <c r="F269" s="48" t="e">
        <f t="shared" si="16"/>
        <v>#N/A</v>
      </c>
      <c r="G269" s="48"/>
      <c r="H269" s="48" t="e">
        <f>IF(ISERROR(B269),NA(),SUM(C$21:C269))</f>
        <v>#N/A</v>
      </c>
      <c r="I269" s="58"/>
    </row>
    <row r="270" spans="1:9" x14ac:dyDescent="0.2">
      <c r="A270" s="21"/>
      <c r="B270" s="30" t="e">
        <f t="shared" si="17"/>
        <v>#N/A</v>
      </c>
      <c r="C270" s="45" t="e">
        <f t="shared" si="14"/>
        <v>#N/A</v>
      </c>
      <c r="D270" s="48" t="e">
        <f t="shared" si="15"/>
        <v>#N/A</v>
      </c>
      <c r="E270" s="48"/>
      <c r="F270" s="48" t="e">
        <f t="shared" si="16"/>
        <v>#N/A</v>
      </c>
      <c r="G270" s="48"/>
      <c r="H270" s="48" t="e">
        <f>IF(ISERROR(B270),NA(),SUM(C$21:C270))</f>
        <v>#N/A</v>
      </c>
      <c r="I270" s="58"/>
    </row>
    <row r="271" spans="1:9" x14ac:dyDescent="0.2">
      <c r="A271" s="21"/>
      <c r="B271" s="30" t="e">
        <f t="shared" si="17"/>
        <v>#N/A</v>
      </c>
      <c r="C271" s="45" t="e">
        <f t="shared" si="14"/>
        <v>#N/A</v>
      </c>
      <c r="D271" s="48" t="e">
        <f t="shared" si="15"/>
        <v>#N/A</v>
      </c>
      <c r="E271" s="48"/>
      <c r="F271" s="48" t="e">
        <f t="shared" si="16"/>
        <v>#N/A</v>
      </c>
      <c r="G271" s="48"/>
      <c r="H271" s="48" t="e">
        <f>IF(ISERROR(B271),NA(),SUM(C$21:C271))</f>
        <v>#N/A</v>
      </c>
      <c r="I271" s="58"/>
    </row>
    <row r="272" spans="1:9" x14ac:dyDescent="0.2">
      <c r="A272" s="21"/>
      <c r="B272" s="30" t="e">
        <f t="shared" si="17"/>
        <v>#N/A</v>
      </c>
      <c r="C272" s="45" t="e">
        <f t="shared" si="14"/>
        <v>#N/A</v>
      </c>
      <c r="D272" s="48" t="e">
        <f t="shared" si="15"/>
        <v>#N/A</v>
      </c>
      <c r="E272" s="48"/>
      <c r="F272" s="48" t="e">
        <f t="shared" si="16"/>
        <v>#N/A</v>
      </c>
      <c r="G272" s="48"/>
      <c r="H272" s="48" t="e">
        <f>IF(ISERROR(B272),NA(),SUM(C$21:C272))</f>
        <v>#N/A</v>
      </c>
      <c r="I272" s="58"/>
    </row>
    <row r="273" spans="1:9" x14ac:dyDescent="0.2">
      <c r="A273" s="21"/>
      <c r="B273" s="30" t="e">
        <f t="shared" si="17"/>
        <v>#N/A</v>
      </c>
      <c r="C273" s="45" t="e">
        <f t="shared" si="14"/>
        <v>#N/A</v>
      </c>
      <c r="D273" s="48" t="e">
        <f t="shared" si="15"/>
        <v>#N/A</v>
      </c>
      <c r="E273" s="48"/>
      <c r="F273" s="48" t="e">
        <f t="shared" si="16"/>
        <v>#N/A</v>
      </c>
      <c r="G273" s="48"/>
      <c r="H273" s="48" t="e">
        <f>IF(ISERROR(B273),NA(),SUM(C$21:C273))</f>
        <v>#N/A</v>
      </c>
      <c r="I273" s="58"/>
    </row>
    <row r="274" spans="1:9" x14ac:dyDescent="0.2">
      <c r="A274" s="21"/>
      <c r="B274" s="30" t="e">
        <f t="shared" si="17"/>
        <v>#N/A</v>
      </c>
      <c r="C274" s="45" t="e">
        <f t="shared" si="14"/>
        <v>#N/A</v>
      </c>
      <c r="D274" s="48" t="e">
        <f t="shared" si="15"/>
        <v>#N/A</v>
      </c>
      <c r="E274" s="48"/>
      <c r="F274" s="48" t="e">
        <f t="shared" si="16"/>
        <v>#N/A</v>
      </c>
      <c r="G274" s="48"/>
      <c r="H274" s="48" t="e">
        <f>IF(ISERROR(B274),NA(),SUM(C$21:C274))</f>
        <v>#N/A</v>
      </c>
      <c r="I274" s="58"/>
    </row>
    <row r="275" spans="1:9" x14ac:dyDescent="0.2">
      <c r="A275" s="21"/>
      <c r="B275" s="30" t="e">
        <f t="shared" si="17"/>
        <v>#N/A</v>
      </c>
      <c r="C275" s="45" t="e">
        <f t="shared" si="14"/>
        <v>#N/A</v>
      </c>
      <c r="D275" s="48" t="e">
        <f t="shared" si="15"/>
        <v>#N/A</v>
      </c>
      <c r="E275" s="48"/>
      <c r="F275" s="48" t="e">
        <f t="shared" si="16"/>
        <v>#N/A</v>
      </c>
      <c r="G275" s="48"/>
      <c r="H275" s="48" t="e">
        <f>IF(ISERROR(B275),NA(),SUM(C$21:C275))</f>
        <v>#N/A</v>
      </c>
      <c r="I275" s="58"/>
    </row>
    <row r="276" spans="1:9" x14ac:dyDescent="0.2">
      <c r="A276" s="21"/>
      <c r="B276" s="30" t="e">
        <f t="shared" si="17"/>
        <v>#N/A</v>
      </c>
      <c r="C276" s="45" t="e">
        <f t="shared" si="14"/>
        <v>#N/A</v>
      </c>
      <c r="D276" s="48" t="e">
        <f t="shared" si="15"/>
        <v>#N/A</v>
      </c>
      <c r="E276" s="48"/>
      <c r="F276" s="48" t="e">
        <f t="shared" si="16"/>
        <v>#N/A</v>
      </c>
      <c r="G276" s="48"/>
      <c r="H276" s="48" t="e">
        <f>IF(ISERROR(B276),NA(),SUM(C$21:C276))</f>
        <v>#N/A</v>
      </c>
      <c r="I276" s="58"/>
    </row>
    <row r="277" spans="1:9" x14ac:dyDescent="0.2">
      <c r="A277" s="21"/>
      <c r="B277" s="30" t="e">
        <f t="shared" si="17"/>
        <v>#N/A</v>
      </c>
      <c r="C277" s="45" t="e">
        <f t="shared" si="14"/>
        <v>#N/A</v>
      </c>
      <c r="D277" s="48" t="e">
        <f t="shared" si="15"/>
        <v>#N/A</v>
      </c>
      <c r="E277" s="48"/>
      <c r="F277" s="48" t="e">
        <f t="shared" si="16"/>
        <v>#N/A</v>
      </c>
      <c r="G277" s="48"/>
      <c r="H277" s="48" t="e">
        <f>IF(ISERROR(B277),NA(),SUM(C$21:C277))</f>
        <v>#N/A</v>
      </c>
      <c r="I277" s="58"/>
    </row>
    <row r="278" spans="1:9" x14ac:dyDescent="0.2">
      <c r="A278" s="21"/>
      <c r="B278" s="30" t="e">
        <f t="shared" si="17"/>
        <v>#N/A</v>
      </c>
      <c r="C278" s="45" t="e">
        <f t="shared" ref="C278:C341" si="18">IF(ISERROR(B278),NA(),F277*rper)</f>
        <v>#N/A</v>
      </c>
      <c r="D278" s="48" t="e">
        <f t="shared" si="15"/>
        <v>#N/A</v>
      </c>
      <c r="E278" s="48"/>
      <c r="F278" s="48" t="e">
        <f t="shared" si="16"/>
        <v>#N/A</v>
      </c>
      <c r="G278" s="48"/>
      <c r="H278" s="48" t="e">
        <f>IF(ISERROR(B278),NA(),SUM(C$21:C278))</f>
        <v>#N/A</v>
      </c>
      <c r="I278" s="58"/>
    </row>
    <row r="279" spans="1:9" x14ac:dyDescent="0.2">
      <c r="A279" s="21"/>
      <c r="B279" s="30" t="e">
        <f t="shared" si="17"/>
        <v>#N/A</v>
      </c>
      <c r="C279" s="45" t="e">
        <f t="shared" si="18"/>
        <v>#N/A</v>
      </c>
      <c r="D279" s="48" t="e">
        <f t="shared" ref="D279:D300" si="19">IF(B279&lt;=IF(type=1,nper-1,nper),FV(gper,B279,,-w),NA())</f>
        <v>#N/A</v>
      </c>
      <c r="E279" s="48"/>
      <c r="F279" s="48" t="e">
        <f t="shared" si="16"/>
        <v>#N/A</v>
      </c>
      <c r="G279" s="48"/>
      <c r="H279" s="48" t="e">
        <f>IF(ISERROR(B279),NA(),SUM(C$21:C279))</f>
        <v>#N/A</v>
      </c>
      <c r="I279" s="58"/>
    </row>
    <row r="280" spans="1:9" x14ac:dyDescent="0.2">
      <c r="A280" s="21"/>
      <c r="B280" s="30" t="e">
        <f t="shared" si="17"/>
        <v>#N/A</v>
      </c>
      <c r="C280" s="45" t="e">
        <f t="shared" si="18"/>
        <v>#N/A</v>
      </c>
      <c r="D280" s="48" t="e">
        <f t="shared" si="19"/>
        <v>#N/A</v>
      </c>
      <c r="E280" s="48"/>
      <c r="F280" s="48" t="e">
        <f t="shared" ref="F280:F300" si="20">IF(ISERROR(B280),NA(),F279-D280+C280)</f>
        <v>#N/A</v>
      </c>
      <c r="G280" s="48"/>
      <c r="H280" s="48" t="e">
        <f>IF(ISERROR(B280),NA(),SUM(C$21:C280))</f>
        <v>#N/A</v>
      </c>
      <c r="I280" s="58"/>
    </row>
    <row r="281" spans="1:9" x14ac:dyDescent="0.2">
      <c r="A281" s="21"/>
      <c r="B281" s="30" t="e">
        <f t="shared" si="17"/>
        <v>#N/A</v>
      </c>
      <c r="C281" s="45" t="e">
        <f t="shared" si="18"/>
        <v>#N/A</v>
      </c>
      <c r="D281" s="48" t="e">
        <f t="shared" si="19"/>
        <v>#N/A</v>
      </c>
      <c r="E281" s="48"/>
      <c r="F281" s="48" t="e">
        <f t="shared" si="20"/>
        <v>#N/A</v>
      </c>
      <c r="G281" s="48"/>
      <c r="H281" s="48" t="e">
        <f>IF(ISERROR(B281),NA(),SUM(C$21:C281))</f>
        <v>#N/A</v>
      </c>
      <c r="I281" s="58"/>
    </row>
    <row r="282" spans="1:9" x14ac:dyDescent="0.2">
      <c r="A282" s="21"/>
      <c r="B282" s="30" t="e">
        <f t="shared" si="17"/>
        <v>#N/A</v>
      </c>
      <c r="C282" s="45" t="e">
        <f t="shared" si="18"/>
        <v>#N/A</v>
      </c>
      <c r="D282" s="48" t="e">
        <f t="shared" si="19"/>
        <v>#N/A</v>
      </c>
      <c r="E282" s="48"/>
      <c r="F282" s="48" t="e">
        <f t="shared" si="20"/>
        <v>#N/A</v>
      </c>
      <c r="G282" s="48"/>
      <c r="H282" s="48" t="e">
        <f>IF(ISERROR(B282),NA(),SUM(C$21:C282))</f>
        <v>#N/A</v>
      </c>
      <c r="I282" s="58"/>
    </row>
    <row r="283" spans="1:9" x14ac:dyDescent="0.2">
      <c r="A283" s="21"/>
      <c r="B283" s="30" t="e">
        <f t="shared" si="17"/>
        <v>#N/A</v>
      </c>
      <c r="C283" s="45" t="e">
        <f t="shared" si="18"/>
        <v>#N/A</v>
      </c>
      <c r="D283" s="48" t="e">
        <f t="shared" si="19"/>
        <v>#N/A</v>
      </c>
      <c r="E283" s="48"/>
      <c r="F283" s="48" t="e">
        <f t="shared" si="20"/>
        <v>#N/A</v>
      </c>
      <c r="G283" s="48"/>
      <c r="H283" s="48" t="e">
        <f>IF(ISERROR(B283),NA(),SUM(C$21:C283))</f>
        <v>#N/A</v>
      </c>
      <c r="I283" s="58"/>
    </row>
    <row r="284" spans="1:9" x14ac:dyDescent="0.2">
      <c r="A284" s="21"/>
      <c r="B284" s="30" t="e">
        <f t="shared" si="17"/>
        <v>#N/A</v>
      </c>
      <c r="C284" s="45" t="e">
        <f t="shared" si="18"/>
        <v>#N/A</v>
      </c>
      <c r="D284" s="48" t="e">
        <f t="shared" si="19"/>
        <v>#N/A</v>
      </c>
      <c r="E284" s="48"/>
      <c r="F284" s="48" t="e">
        <f t="shared" si="20"/>
        <v>#N/A</v>
      </c>
      <c r="G284" s="48"/>
      <c r="H284" s="48" t="e">
        <f>IF(ISERROR(B284),NA(),SUM(C$21:C284))</f>
        <v>#N/A</v>
      </c>
      <c r="I284" s="58"/>
    </row>
    <row r="285" spans="1:9" x14ac:dyDescent="0.2">
      <c r="A285" s="21"/>
      <c r="B285" s="30" t="e">
        <f t="shared" si="17"/>
        <v>#N/A</v>
      </c>
      <c r="C285" s="45" t="e">
        <f t="shared" si="18"/>
        <v>#N/A</v>
      </c>
      <c r="D285" s="48" t="e">
        <f t="shared" si="19"/>
        <v>#N/A</v>
      </c>
      <c r="E285" s="48"/>
      <c r="F285" s="48" t="e">
        <f t="shared" si="20"/>
        <v>#N/A</v>
      </c>
      <c r="G285" s="48"/>
      <c r="H285" s="48" t="e">
        <f>IF(ISERROR(B285),NA(),SUM(C$21:C285))</f>
        <v>#N/A</v>
      </c>
      <c r="I285" s="58"/>
    </row>
    <row r="286" spans="1:9" x14ac:dyDescent="0.2">
      <c r="A286" s="21"/>
      <c r="B286" s="30" t="e">
        <f t="shared" si="17"/>
        <v>#N/A</v>
      </c>
      <c r="C286" s="45" t="e">
        <f t="shared" si="18"/>
        <v>#N/A</v>
      </c>
      <c r="D286" s="48" t="e">
        <f t="shared" si="19"/>
        <v>#N/A</v>
      </c>
      <c r="E286" s="48"/>
      <c r="F286" s="48" t="e">
        <f t="shared" si="20"/>
        <v>#N/A</v>
      </c>
      <c r="G286" s="48"/>
      <c r="H286" s="48" t="e">
        <f>IF(ISERROR(B286),NA(),SUM(C$21:C286))</f>
        <v>#N/A</v>
      </c>
      <c r="I286" s="58"/>
    </row>
    <row r="287" spans="1:9" x14ac:dyDescent="0.2">
      <c r="A287" s="21"/>
      <c r="B287" s="30" t="e">
        <f t="shared" ref="B287:B346" si="21">IF(type=1,IF(B286&gt;=nper-1,NA(),B286+1),IF(B286&gt;=nper,NA(),B286+1))</f>
        <v>#N/A</v>
      </c>
      <c r="C287" s="45" t="e">
        <f t="shared" si="18"/>
        <v>#N/A</v>
      </c>
      <c r="D287" s="48" t="e">
        <f t="shared" si="19"/>
        <v>#N/A</v>
      </c>
      <c r="E287" s="48"/>
      <c r="F287" s="48" t="e">
        <f t="shared" si="20"/>
        <v>#N/A</v>
      </c>
      <c r="G287" s="48"/>
      <c r="H287" s="48" t="e">
        <f>IF(ISERROR(B287),NA(),SUM(C$21:C287))</f>
        <v>#N/A</v>
      </c>
      <c r="I287" s="58"/>
    </row>
    <row r="288" spans="1:9" x14ac:dyDescent="0.2">
      <c r="A288" s="21"/>
      <c r="B288" s="30" t="e">
        <f t="shared" si="21"/>
        <v>#N/A</v>
      </c>
      <c r="C288" s="45" t="e">
        <f t="shared" si="18"/>
        <v>#N/A</v>
      </c>
      <c r="D288" s="48" t="e">
        <f t="shared" si="19"/>
        <v>#N/A</v>
      </c>
      <c r="E288" s="48"/>
      <c r="F288" s="48" t="e">
        <f t="shared" si="20"/>
        <v>#N/A</v>
      </c>
      <c r="G288" s="48"/>
      <c r="H288" s="48" t="e">
        <f>IF(ISERROR(B288),NA(),SUM(C$21:C288))</f>
        <v>#N/A</v>
      </c>
      <c r="I288" s="58"/>
    </row>
    <row r="289" spans="1:9" x14ac:dyDescent="0.2">
      <c r="A289" s="21"/>
      <c r="B289" s="30" t="e">
        <f t="shared" si="21"/>
        <v>#N/A</v>
      </c>
      <c r="C289" s="45" t="e">
        <f t="shared" si="18"/>
        <v>#N/A</v>
      </c>
      <c r="D289" s="48" t="e">
        <f t="shared" si="19"/>
        <v>#N/A</v>
      </c>
      <c r="E289" s="48"/>
      <c r="F289" s="48" t="e">
        <f t="shared" si="20"/>
        <v>#N/A</v>
      </c>
      <c r="G289" s="48"/>
      <c r="H289" s="48" t="e">
        <f>IF(ISERROR(B289),NA(),SUM(C$21:C289))</f>
        <v>#N/A</v>
      </c>
      <c r="I289" s="58"/>
    </row>
    <row r="290" spans="1:9" x14ac:dyDescent="0.2">
      <c r="A290" s="21"/>
      <c r="B290" s="30" t="e">
        <f t="shared" si="21"/>
        <v>#N/A</v>
      </c>
      <c r="C290" s="45" t="e">
        <f t="shared" si="18"/>
        <v>#N/A</v>
      </c>
      <c r="D290" s="48" t="e">
        <f t="shared" si="19"/>
        <v>#N/A</v>
      </c>
      <c r="E290" s="48"/>
      <c r="F290" s="48" t="e">
        <f t="shared" si="20"/>
        <v>#N/A</v>
      </c>
      <c r="G290" s="48"/>
      <c r="H290" s="48" t="e">
        <f>IF(ISERROR(B290),NA(),SUM(C$21:C290))</f>
        <v>#N/A</v>
      </c>
      <c r="I290" s="58"/>
    </row>
    <row r="291" spans="1:9" x14ac:dyDescent="0.2">
      <c r="A291" s="21"/>
      <c r="B291" s="30" t="e">
        <f t="shared" si="21"/>
        <v>#N/A</v>
      </c>
      <c r="C291" s="45" t="e">
        <f t="shared" si="18"/>
        <v>#N/A</v>
      </c>
      <c r="D291" s="48" t="e">
        <f t="shared" si="19"/>
        <v>#N/A</v>
      </c>
      <c r="E291" s="48"/>
      <c r="F291" s="48" t="e">
        <f t="shared" si="20"/>
        <v>#N/A</v>
      </c>
      <c r="G291" s="48"/>
      <c r="H291" s="48" t="e">
        <f>IF(ISERROR(B291),NA(),SUM(C$21:C291))</f>
        <v>#N/A</v>
      </c>
      <c r="I291" s="58"/>
    </row>
    <row r="292" spans="1:9" x14ac:dyDescent="0.2">
      <c r="A292" s="21"/>
      <c r="B292" s="30" t="e">
        <f t="shared" si="21"/>
        <v>#N/A</v>
      </c>
      <c r="C292" s="45" t="e">
        <f t="shared" si="18"/>
        <v>#N/A</v>
      </c>
      <c r="D292" s="48" t="e">
        <f t="shared" si="19"/>
        <v>#N/A</v>
      </c>
      <c r="E292" s="48"/>
      <c r="F292" s="48" t="e">
        <f t="shared" si="20"/>
        <v>#N/A</v>
      </c>
      <c r="G292" s="48"/>
      <c r="H292" s="48" t="e">
        <f>IF(ISERROR(B292),NA(),SUM(C$21:C292))</f>
        <v>#N/A</v>
      </c>
      <c r="I292" s="58"/>
    </row>
    <row r="293" spans="1:9" x14ac:dyDescent="0.2">
      <c r="A293" s="21"/>
      <c r="B293" s="30" t="e">
        <f t="shared" si="21"/>
        <v>#N/A</v>
      </c>
      <c r="C293" s="45" t="e">
        <f t="shared" si="18"/>
        <v>#N/A</v>
      </c>
      <c r="D293" s="48" t="e">
        <f t="shared" si="19"/>
        <v>#N/A</v>
      </c>
      <c r="E293" s="48"/>
      <c r="F293" s="48" t="e">
        <f t="shared" si="20"/>
        <v>#N/A</v>
      </c>
      <c r="G293" s="48"/>
      <c r="H293" s="48" t="e">
        <f>IF(ISERROR(B293),NA(),SUM(C$21:C293))</f>
        <v>#N/A</v>
      </c>
      <c r="I293" s="58"/>
    </row>
    <row r="294" spans="1:9" x14ac:dyDescent="0.2">
      <c r="A294" s="21"/>
      <c r="B294" s="30" t="e">
        <f t="shared" si="21"/>
        <v>#N/A</v>
      </c>
      <c r="C294" s="45" t="e">
        <f t="shared" si="18"/>
        <v>#N/A</v>
      </c>
      <c r="D294" s="48" t="e">
        <f t="shared" si="19"/>
        <v>#N/A</v>
      </c>
      <c r="E294" s="48"/>
      <c r="F294" s="48" t="e">
        <f t="shared" si="20"/>
        <v>#N/A</v>
      </c>
      <c r="G294" s="48"/>
      <c r="H294" s="48" t="e">
        <f>IF(ISERROR(B294),NA(),SUM(C$21:C294))</f>
        <v>#N/A</v>
      </c>
      <c r="I294" s="58"/>
    </row>
    <row r="295" spans="1:9" x14ac:dyDescent="0.2">
      <c r="A295" s="21"/>
      <c r="B295" s="30" t="e">
        <f t="shared" si="21"/>
        <v>#N/A</v>
      </c>
      <c r="C295" s="45" t="e">
        <f t="shared" si="18"/>
        <v>#N/A</v>
      </c>
      <c r="D295" s="48" t="e">
        <f t="shared" si="19"/>
        <v>#N/A</v>
      </c>
      <c r="E295" s="48"/>
      <c r="F295" s="48" t="e">
        <f t="shared" si="20"/>
        <v>#N/A</v>
      </c>
      <c r="G295" s="48"/>
      <c r="H295" s="48" t="e">
        <f>IF(ISERROR(B295),NA(),SUM(C$21:C295))</f>
        <v>#N/A</v>
      </c>
      <c r="I295" s="58"/>
    </row>
    <row r="296" spans="1:9" x14ac:dyDescent="0.2">
      <c r="A296" s="21"/>
      <c r="B296" s="30" t="e">
        <f t="shared" si="21"/>
        <v>#N/A</v>
      </c>
      <c r="C296" s="45" t="e">
        <f t="shared" si="18"/>
        <v>#N/A</v>
      </c>
      <c r="D296" s="48" t="e">
        <f t="shared" si="19"/>
        <v>#N/A</v>
      </c>
      <c r="E296" s="48"/>
      <c r="F296" s="48" t="e">
        <f t="shared" si="20"/>
        <v>#N/A</v>
      </c>
      <c r="G296" s="48"/>
      <c r="H296" s="48" t="e">
        <f>IF(ISERROR(B296),NA(),SUM(C$21:C296))</f>
        <v>#N/A</v>
      </c>
      <c r="I296" s="58"/>
    </row>
    <row r="297" spans="1:9" x14ac:dyDescent="0.2">
      <c r="A297" s="21"/>
      <c r="B297" s="30" t="e">
        <f t="shared" si="21"/>
        <v>#N/A</v>
      </c>
      <c r="C297" s="45" t="e">
        <f t="shared" si="18"/>
        <v>#N/A</v>
      </c>
      <c r="D297" s="48" t="e">
        <f t="shared" si="19"/>
        <v>#N/A</v>
      </c>
      <c r="E297" s="48"/>
      <c r="F297" s="48" t="e">
        <f t="shared" si="20"/>
        <v>#N/A</v>
      </c>
      <c r="G297" s="48"/>
      <c r="H297" s="48" t="e">
        <f>IF(ISERROR(B297),NA(),SUM(C$21:C297))</f>
        <v>#N/A</v>
      </c>
      <c r="I297" s="58"/>
    </row>
    <row r="298" spans="1:9" x14ac:dyDescent="0.2">
      <c r="A298" s="21"/>
      <c r="B298" s="30" t="e">
        <f t="shared" si="21"/>
        <v>#N/A</v>
      </c>
      <c r="C298" s="45" t="e">
        <f t="shared" si="18"/>
        <v>#N/A</v>
      </c>
      <c r="D298" s="48" t="e">
        <f t="shared" si="19"/>
        <v>#N/A</v>
      </c>
      <c r="E298" s="48"/>
      <c r="F298" s="48" t="e">
        <f t="shared" si="20"/>
        <v>#N/A</v>
      </c>
      <c r="G298" s="48"/>
      <c r="H298" s="48" t="e">
        <f>IF(ISERROR(B298),NA(),SUM(C$21:C298))</f>
        <v>#N/A</v>
      </c>
      <c r="I298" s="58"/>
    </row>
    <row r="299" spans="1:9" x14ac:dyDescent="0.2">
      <c r="A299" s="21"/>
      <c r="B299" s="30" t="e">
        <f t="shared" si="21"/>
        <v>#N/A</v>
      </c>
      <c r="C299" s="45" t="e">
        <f t="shared" si="18"/>
        <v>#N/A</v>
      </c>
      <c r="D299" s="48" t="e">
        <f t="shared" si="19"/>
        <v>#N/A</v>
      </c>
      <c r="E299" s="48"/>
      <c r="F299" s="48" t="e">
        <f t="shared" si="20"/>
        <v>#N/A</v>
      </c>
      <c r="G299" s="48"/>
      <c r="H299" s="48" t="e">
        <f>IF(ISERROR(B299),NA(),SUM(C$21:C299))</f>
        <v>#N/A</v>
      </c>
      <c r="I299" s="58"/>
    </row>
    <row r="300" spans="1:9" x14ac:dyDescent="0.2">
      <c r="A300" s="31"/>
      <c r="B300" s="32" t="e">
        <f t="shared" si="21"/>
        <v>#N/A</v>
      </c>
      <c r="C300" s="46" t="e">
        <f t="shared" si="18"/>
        <v>#N/A</v>
      </c>
      <c r="D300" s="48" t="e">
        <f t="shared" si="19"/>
        <v>#N/A</v>
      </c>
      <c r="E300" s="48"/>
      <c r="F300" s="48" t="e">
        <f t="shared" si="20"/>
        <v>#N/A</v>
      </c>
      <c r="G300" s="48"/>
      <c r="H300" s="48" t="e">
        <f>IF(ISERROR(B300),NA(),SUM(C$21:C300))</f>
        <v>#N/A</v>
      </c>
      <c r="I300" s="58"/>
    </row>
    <row r="301" spans="1:9" x14ac:dyDescent="0.2">
      <c r="B301" s="2" t="e">
        <f t="shared" si="21"/>
        <v>#N/A</v>
      </c>
      <c r="C301" s="47" t="e">
        <f t="shared" si="18"/>
        <v>#N/A</v>
      </c>
      <c r="D301" s="47" t="e">
        <f t="shared" ref="D301:D346" si="22">IF(B301&lt;=IF(type=1,nper-1,nper),FV(gper,B301,,-w),NA())</f>
        <v>#N/A</v>
      </c>
      <c r="E301" s="47" t="e">
        <f>IF(ISERROR(B301),NA(),F300-D301+C301)</f>
        <v>#N/A</v>
      </c>
      <c r="F301" s="47" t="e">
        <f>IF(ISERROR(B301),NA(),SUM(C$21:C301))</f>
        <v>#N/A</v>
      </c>
    </row>
    <row r="302" spans="1:9" x14ac:dyDescent="0.2">
      <c r="B302" s="2" t="e">
        <f t="shared" si="21"/>
        <v>#N/A</v>
      </c>
      <c r="C302" s="47" t="e">
        <f t="shared" ref="C302:C346" si="23">IF(ISERROR(B302),NA(),E301*rper)</f>
        <v>#N/A</v>
      </c>
      <c r="D302" s="47" t="e">
        <f t="shared" si="22"/>
        <v>#N/A</v>
      </c>
      <c r="E302" s="47" t="e">
        <f t="shared" ref="E302:E346" si="24">IF(ISERROR(B302),NA(),E301-D302+C302)</f>
        <v>#N/A</v>
      </c>
      <c r="F302" s="47" t="e">
        <f>IF(ISERROR(B302),NA(),SUM(C$21:C302))</f>
        <v>#N/A</v>
      </c>
    </row>
    <row r="303" spans="1:9" x14ac:dyDescent="0.2">
      <c r="B303" s="2" t="e">
        <f t="shared" si="21"/>
        <v>#N/A</v>
      </c>
      <c r="C303" s="47" t="e">
        <f t="shared" si="23"/>
        <v>#N/A</v>
      </c>
      <c r="D303" s="47" t="e">
        <f t="shared" si="22"/>
        <v>#N/A</v>
      </c>
      <c r="E303" s="47" t="e">
        <f t="shared" si="24"/>
        <v>#N/A</v>
      </c>
      <c r="F303" s="47" t="e">
        <f>IF(ISERROR(B303),NA(),SUM(C$21:C303))</f>
        <v>#N/A</v>
      </c>
    </row>
    <row r="304" spans="1:9" x14ac:dyDescent="0.2">
      <c r="B304" s="2" t="e">
        <f t="shared" si="21"/>
        <v>#N/A</v>
      </c>
      <c r="C304" s="47" t="e">
        <f t="shared" si="23"/>
        <v>#N/A</v>
      </c>
      <c r="D304" s="47" t="e">
        <f t="shared" si="22"/>
        <v>#N/A</v>
      </c>
      <c r="E304" s="47" t="e">
        <f t="shared" si="24"/>
        <v>#N/A</v>
      </c>
      <c r="F304" s="47" t="e">
        <f>IF(ISERROR(B304),NA(),SUM(C$21:C304))</f>
        <v>#N/A</v>
      </c>
    </row>
    <row r="305" spans="2:6" x14ac:dyDescent="0.2">
      <c r="B305" s="2" t="e">
        <f t="shared" si="21"/>
        <v>#N/A</v>
      </c>
      <c r="C305" s="47" t="e">
        <f t="shared" si="23"/>
        <v>#N/A</v>
      </c>
      <c r="D305" s="47" t="e">
        <f t="shared" si="22"/>
        <v>#N/A</v>
      </c>
      <c r="E305" s="47" t="e">
        <f t="shared" si="24"/>
        <v>#N/A</v>
      </c>
      <c r="F305" s="47" t="e">
        <f>IF(ISERROR(B305),NA(),SUM(C$21:C305))</f>
        <v>#N/A</v>
      </c>
    </row>
    <row r="306" spans="2:6" x14ac:dyDescent="0.2">
      <c r="B306" s="2" t="e">
        <f t="shared" si="21"/>
        <v>#N/A</v>
      </c>
      <c r="C306" s="47" t="e">
        <f t="shared" si="23"/>
        <v>#N/A</v>
      </c>
      <c r="D306" s="47" t="e">
        <f t="shared" si="22"/>
        <v>#N/A</v>
      </c>
      <c r="E306" s="47" t="e">
        <f t="shared" si="24"/>
        <v>#N/A</v>
      </c>
      <c r="F306" s="47" t="e">
        <f>IF(ISERROR(B306),NA(),SUM(C$21:C306))</f>
        <v>#N/A</v>
      </c>
    </row>
    <row r="307" spans="2:6" x14ac:dyDescent="0.2">
      <c r="B307" s="2" t="e">
        <f t="shared" si="21"/>
        <v>#N/A</v>
      </c>
      <c r="C307" s="47" t="e">
        <f t="shared" si="23"/>
        <v>#N/A</v>
      </c>
      <c r="D307" s="47" t="e">
        <f t="shared" si="22"/>
        <v>#N/A</v>
      </c>
      <c r="E307" s="47" t="e">
        <f t="shared" si="24"/>
        <v>#N/A</v>
      </c>
      <c r="F307" s="47" t="e">
        <f>IF(ISERROR(B307),NA(),SUM(C$21:C307))</f>
        <v>#N/A</v>
      </c>
    </row>
    <row r="308" spans="2:6" x14ac:dyDescent="0.2">
      <c r="B308" s="2" t="e">
        <f t="shared" si="21"/>
        <v>#N/A</v>
      </c>
      <c r="C308" s="47" t="e">
        <f t="shared" si="23"/>
        <v>#N/A</v>
      </c>
      <c r="D308" s="47" t="e">
        <f t="shared" si="22"/>
        <v>#N/A</v>
      </c>
      <c r="E308" s="47" t="e">
        <f t="shared" si="24"/>
        <v>#N/A</v>
      </c>
      <c r="F308" s="47" t="e">
        <f>IF(ISERROR(B308),NA(),SUM(C$21:C308))</f>
        <v>#N/A</v>
      </c>
    </row>
    <row r="309" spans="2:6" x14ac:dyDescent="0.2">
      <c r="B309" s="2" t="e">
        <f t="shared" si="21"/>
        <v>#N/A</v>
      </c>
      <c r="C309" s="47" t="e">
        <f t="shared" si="23"/>
        <v>#N/A</v>
      </c>
      <c r="D309" s="47" t="e">
        <f t="shared" si="22"/>
        <v>#N/A</v>
      </c>
      <c r="E309" s="47" t="e">
        <f t="shared" si="24"/>
        <v>#N/A</v>
      </c>
      <c r="F309" s="47" t="e">
        <f>IF(ISERROR(B309),NA(),SUM(C$21:C309))</f>
        <v>#N/A</v>
      </c>
    </row>
    <row r="310" spans="2:6" x14ac:dyDescent="0.2">
      <c r="B310" s="2" t="e">
        <f t="shared" si="21"/>
        <v>#N/A</v>
      </c>
      <c r="C310" s="47" t="e">
        <f t="shared" si="23"/>
        <v>#N/A</v>
      </c>
      <c r="D310" s="47" t="e">
        <f t="shared" si="22"/>
        <v>#N/A</v>
      </c>
      <c r="E310" s="47" t="e">
        <f t="shared" si="24"/>
        <v>#N/A</v>
      </c>
      <c r="F310" s="47" t="e">
        <f>IF(ISERROR(B310),NA(),SUM(C$21:C310))</f>
        <v>#N/A</v>
      </c>
    </row>
    <row r="311" spans="2:6" x14ac:dyDescent="0.2">
      <c r="B311" s="2" t="e">
        <f t="shared" si="21"/>
        <v>#N/A</v>
      </c>
      <c r="C311" s="47" t="e">
        <f t="shared" si="23"/>
        <v>#N/A</v>
      </c>
      <c r="D311" s="47" t="e">
        <f t="shared" si="22"/>
        <v>#N/A</v>
      </c>
      <c r="E311" s="47" t="e">
        <f t="shared" si="24"/>
        <v>#N/A</v>
      </c>
      <c r="F311" s="47" t="e">
        <f>IF(ISERROR(B311),NA(),SUM(C$21:C311))</f>
        <v>#N/A</v>
      </c>
    </row>
    <row r="312" spans="2:6" x14ac:dyDescent="0.2">
      <c r="B312" s="2" t="e">
        <f t="shared" si="21"/>
        <v>#N/A</v>
      </c>
      <c r="C312" s="47" t="e">
        <f t="shared" si="23"/>
        <v>#N/A</v>
      </c>
      <c r="D312" s="47" t="e">
        <f t="shared" si="22"/>
        <v>#N/A</v>
      </c>
      <c r="E312" s="47" t="e">
        <f t="shared" si="24"/>
        <v>#N/A</v>
      </c>
      <c r="F312" s="47" t="e">
        <f>IF(ISERROR(B312),NA(),SUM(C$21:C312))</f>
        <v>#N/A</v>
      </c>
    </row>
    <row r="313" spans="2:6" x14ac:dyDescent="0.2">
      <c r="B313" s="2" t="e">
        <f t="shared" si="21"/>
        <v>#N/A</v>
      </c>
      <c r="C313" s="47" t="e">
        <f t="shared" si="23"/>
        <v>#N/A</v>
      </c>
      <c r="D313" s="47" t="e">
        <f t="shared" si="22"/>
        <v>#N/A</v>
      </c>
      <c r="E313" s="47" t="e">
        <f t="shared" si="24"/>
        <v>#N/A</v>
      </c>
      <c r="F313" s="47" t="e">
        <f>IF(ISERROR(B313),NA(),SUM(C$21:C313))</f>
        <v>#N/A</v>
      </c>
    </row>
    <row r="314" spans="2:6" x14ac:dyDescent="0.2">
      <c r="B314" s="2" t="e">
        <f t="shared" si="21"/>
        <v>#N/A</v>
      </c>
      <c r="C314" s="47" t="e">
        <f t="shared" si="23"/>
        <v>#N/A</v>
      </c>
      <c r="D314" s="47" t="e">
        <f t="shared" si="22"/>
        <v>#N/A</v>
      </c>
      <c r="E314" s="47" t="e">
        <f t="shared" si="24"/>
        <v>#N/A</v>
      </c>
      <c r="F314" s="47" t="e">
        <f>IF(ISERROR(B314),NA(),SUM(C$21:C314))</f>
        <v>#N/A</v>
      </c>
    </row>
    <row r="315" spans="2:6" x14ac:dyDescent="0.2">
      <c r="B315" s="2" t="e">
        <f t="shared" si="21"/>
        <v>#N/A</v>
      </c>
      <c r="C315" s="47" t="e">
        <f t="shared" si="23"/>
        <v>#N/A</v>
      </c>
      <c r="D315" s="47" t="e">
        <f t="shared" si="22"/>
        <v>#N/A</v>
      </c>
      <c r="E315" s="47" t="e">
        <f t="shared" si="24"/>
        <v>#N/A</v>
      </c>
      <c r="F315" s="47" t="e">
        <f>IF(ISERROR(B315),NA(),SUM(C$21:C315))</f>
        <v>#N/A</v>
      </c>
    </row>
    <row r="316" spans="2:6" x14ac:dyDescent="0.2">
      <c r="B316" s="2" t="e">
        <f t="shared" si="21"/>
        <v>#N/A</v>
      </c>
      <c r="C316" s="47" t="e">
        <f t="shared" si="23"/>
        <v>#N/A</v>
      </c>
      <c r="D316" s="47" t="e">
        <f t="shared" si="22"/>
        <v>#N/A</v>
      </c>
      <c r="E316" s="47" t="e">
        <f t="shared" si="24"/>
        <v>#N/A</v>
      </c>
      <c r="F316" s="47" t="e">
        <f>IF(ISERROR(B316),NA(),SUM(C$21:C316))</f>
        <v>#N/A</v>
      </c>
    </row>
    <row r="317" spans="2:6" x14ac:dyDescent="0.2">
      <c r="B317" s="2" t="e">
        <f t="shared" si="21"/>
        <v>#N/A</v>
      </c>
      <c r="C317" s="47" t="e">
        <f t="shared" si="23"/>
        <v>#N/A</v>
      </c>
      <c r="D317" s="47" t="e">
        <f t="shared" si="22"/>
        <v>#N/A</v>
      </c>
      <c r="E317" s="47" t="e">
        <f t="shared" si="24"/>
        <v>#N/A</v>
      </c>
      <c r="F317" s="47" t="e">
        <f>IF(ISERROR(B317),NA(),SUM(C$21:C317))</f>
        <v>#N/A</v>
      </c>
    </row>
    <row r="318" spans="2:6" x14ac:dyDescent="0.2">
      <c r="B318" s="2" t="e">
        <f t="shared" si="21"/>
        <v>#N/A</v>
      </c>
      <c r="C318" s="47" t="e">
        <f t="shared" si="23"/>
        <v>#N/A</v>
      </c>
      <c r="D318" s="47" t="e">
        <f t="shared" si="22"/>
        <v>#N/A</v>
      </c>
      <c r="E318" s="47" t="e">
        <f t="shared" si="24"/>
        <v>#N/A</v>
      </c>
      <c r="F318" s="47" t="e">
        <f>IF(ISERROR(B318),NA(),SUM(C$21:C318))</f>
        <v>#N/A</v>
      </c>
    </row>
    <row r="319" spans="2:6" x14ac:dyDescent="0.2">
      <c r="B319" s="2" t="e">
        <f t="shared" si="21"/>
        <v>#N/A</v>
      </c>
      <c r="C319" s="47" t="e">
        <f t="shared" si="23"/>
        <v>#N/A</v>
      </c>
      <c r="D319" s="47" t="e">
        <f t="shared" si="22"/>
        <v>#N/A</v>
      </c>
      <c r="E319" s="47" t="e">
        <f t="shared" si="24"/>
        <v>#N/A</v>
      </c>
      <c r="F319" s="47" t="e">
        <f>IF(ISERROR(B319),NA(),SUM(C$21:C319))</f>
        <v>#N/A</v>
      </c>
    </row>
    <row r="320" spans="2:6" x14ac:dyDescent="0.2">
      <c r="B320" s="2" t="e">
        <f t="shared" si="21"/>
        <v>#N/A</v>
      </c>
      <c r="C320" s="47" t="e">
        <f t="shared" si="23"/>
        <v>#N/A</v>
      </c>
      <c r="D320" s="47" t="e">
        <f t="shared" si="22"/>
        <v>#N/A</v>
      </c>
      <c r="E320" s="47" t="e">
        <f t="shared" si="24"/>
        <v>#N/A</v>
      </c>
      <c r="F320" s="47" t="e">
        <f>IF(ISERROR(B320),NA(),SUM(C$21:C320))</f>
        <v>#N/A</v>
      </c>
    </row>
    <row r="321" spans="2:6" x14ac:dyDescent="0.2">
      <c r="B321" s="2" t="e">
        <f t="shared" si="21"/>
        <v>#N/A</v>
      </c>
      <c r="C321" s="47" t="e">
        <f t="shared" si="23"/>
        <v>#N/A</v>
      </c>
      <c r="D321" s="47" t="e">
        <f t="shared" si="22"/>
        <v>#N/A</v>
      </c>
      <c r="E321" s="47" t="e">
        <f t="shared" si="24"/>
        <v>#N/A</v>
      </c>
      <c r="F321" s="47" t="e">
        <f>IF(ISERROR(B321),NA(),SUM(C$21:C321))</f>
        <v>#N/A</v>
      </c>
    </row>
    <row r="322" spans="2:6" x14ac:dyDescent="0.2">
      <c r="B322" s="2" t="e">
        <f t="shared" si="21"/>
        <v>#N/A</v>
      </c>
      <c r="C322" s="47" t="e">
        <f t="shared" si="23"/>
        <v>#N/A</v>
      </c>
      <c r="D322" s="47" t="e">
        <f t="shared" si="22"/>
        <v>#N/A</v>
      </c>
      <c r="E322" s="47" t="e">
        <f t="shared" si="24"/>
        <v>#N/A</v>
      </c>
      <c r="F322" s="47" t="e">
        <f>IF(ISERROR(B322),NA(),SUM(C$21:C322))</f>
        <v>#N/A</v>
      </c>
    </row>
    <row r="323" spans="2:6" x14ac:dyDescent="0.2">
      <c r="B323" s="2" t="e">
        <f t="shared" si="21"/>
        <v>#N/A</v>
      </c>
      <c r="C323" s="47" t="e">
        <f t="shared" si="23"/>
        <v>#N/A</v>
      </c>
      <c r="D323" s="47" t="e">
        <f t="shared" si="22"/>
        <v>#N/A</v>
      </c>
      <c r="E323" s="47" t="e">
        <f t="shared" si="24"/>
        <v>#N/A</v>
      </c>
      <c r="F323" s="47" t="e">
        <f>IF(ISERROR(B323),NA(),SUM(C$21:C323))</f>
        <v>#N/A</v>
      </c>
    </row>
    <row r="324" spans="2:6" x14ac:dyDescent="0.2">
      <c r="B324" s="2" t="e">
        <f t="shared" si="21"/>
        <v>#N/A</v>
      </c>
      <c r="C324" s="47" t="e">
        <f t="shared" si="23"/>
        <v>#N/A</v>
      </c>
      <c r="D324" s="47" t="e">
        <f t="shared" si="22"/>
        <v>#N/A</v>
      </c>
      <c r="E324" s="47" t="e">
        <f t="shared" si="24"/>
        <v>#N/A</v>
      </c>
      <c r="F324" s="47" t="e">
        <f>IF(ISERROR(B324),NA(),SUM(C$21:C324))</f>
        <v>#N/A</v>
      </c>
    </row>
    <row r="325" spans="2:6" x14ac:dyDescent="0.2">
      <c r="B325" s="2" t="e">
        <f t="shared" si="21"/>
        <v>#N/A</v>
      </c>
      <c r="C325" s="47" t="e">
        <f t="shared" si="23"/>
        <v>#N/A</v>
      </c>
      <c r="D325" s="47" t="e">
        <f t="shared" si="22"/>
        <v>#N/A</v>
      </c>
      <c r="E325" s="47" t="e">
        <f t="shared" si="24"/>
        <v>#N/A</v>
      </c>
      <c r="F325" s="47" t="e">
        <f>IF(ISERROR(B325),NA(),SUM(C$21:C325))</f>
        <v>#N/A</v>
      </c>
    </row>
    <row r="326" spans="2:6" x14ac:dyDescent="0.2">
      <c r="B326" s="2" t="e">
        <f t="shared" si="21"/>
        <v>#N/A</v>
      </c>
      <c r="C326" s="47" t="e">
        <f t="shared" si="23"/>
        <v>#N/A</v>
      </c>
      <c r="D326" s="47" t="e">
        <f t="shared" si="22"/>
        <v>#N/A</v>
      </c>
      <c r="E326" s="47" t="e">
        <f t="shared" si="24"/>
        <v>#N/A</v>
      </c>
      <c r="F326" s="47" t="e">
        <f>IF(ISERROR(B326),NA(),SUM(C$21:C326))</f>
        <v>#N/A</v>
      </c>
    </row>
    <row r="327" spans="2:6" x14ac:dyDescent="0.2">
      <c r="B327" s="2" t="e">
        <f t="shared" si="21"/>
        <v>#N/A</v>
      </c>
      <c r="C327" s="47" t="e">
        <f t="shared" si="23"/>
        <v>#N/A</v>
      </c>
      <c r="D327" s="47" t="e">
        <f t="shared" si="22"/>
        <v>#N/A</v>
      </c>
      <c r="E327" s="47" t="e">
        <f t="shared" si="24"/>
        <v>#N/A</v>
      </c>
      <c r="F327" s="47" t="e">
        <f>IF(ISERROR(B327),NA(),SUM(C$21:C327))</f>
        <v>#N/A</v>
      </c>
    </row>
    <row r="328" spans="2:6" x14ac:dyDescent="0.2">
      <c r="B328" s="2" t="e">
        <f t="shared" si="21"/>
        <v>#N/A</v>
      </c>
      <c r="C328" s="47" t="e">
        <f t="shared" si="23"/>
        <v>#N/A</v>
      </c>
      <c r="D328" s="47" t="e">
        <f t="shared" si="22"/>
        <v>#N/A</v>
      </c>
      <c r="E328" s="47" t="e">
        <f t="shared" si="24"/>
        <v>#N/A</v>
      </c>
      <c r="F328" s="47" t="e">
        <f>IF(ISERROR(B328),NA(),SUM(C$21:C328))</f>
        <v>#N/A</v>
      </c>
    </row>
    <row r="329" spans="2:6" x14ac:dyDescent="0.2">
      <c r="B329" s="2" t="e">
        <f t="shared" si="21"/>
        <v>#N/A</v>
      </c>
      <c r="C329" s="47" t="e">
        <f t="shared" si="23"/>
        <v>#N/A</v>
      </c>
      <c r="D329" s="47" t="e">
        <f t="shared" si="22"/>
        <v>#N/A</v>
      </c>
      <c r="E329" s="47" t="e">
        <f t="shared" si="24"/>
        <v>#N/A</v>
      </c>
      <c r="F329" s="47" t="e">
        <f>IF(ISERROR(B329),NA(),SUM(C$21:C329))</f>
        <v>#N/A</v>
      </c>
    </row>
    <row r="330" spans="2:6" x14ac:dyDescent="0.2">
      <c r="B330" s="2" t="e">
        <f t="shared" si="21"/>
        <v>#N/A</v>
      </c>
      <c r="C330" s="47" t="e">
        <f t="shared" si="23"/>
        <v>#N/A</v>
      </c>
      <c r="D330" s="47" t="e">
        <f t="shared" si="22"/>
        <v>#N/A</v>
      </c>
      <c r="E330" s="47" t="e">
        <f t="shared" si="24"/>
        <v>#N/A</v>
      </c>
      <c r="F330" s="47" t="e">
        <f>IF(ISERROR(B330),NA(),SUM(C$21:C330))</f>
        <v>#N/A</v>
      </c>
    </row>
    <row r="331" spans="2:6" x14ac:dyDescent="0.2">
      <c r="B331" s="2" t="e">
        <f t="shared" si="21"/>
        <v>#N/A</v>
      </c>
      <c r="C331" s="47" t="e">
        <f t="shared" si="23"/>
        <v>#N/A</v>
      </c>
      <c r="D331" s="47" t="e">
        <f t="shared" si="22"/>
        <v>#N/A</v>
      </c>
      <c r="E331" s="47" t="e">
        <f t="shared" si="24"/>
        <v>#N/A</v>
      </c>
      <c r="F331" s="47" t="e">
        <f>IF(ISERROR(B331),NA(),SUM(C$21:C331))</f>
        <v>#N/A</v>
      </c>
    </row>
    <row r="332" spans="2:6" x14ac:dyDescent="0.2">
      <c r="B332" s="2" t="e">
        <f t="shared" si="21"/>
        <v>#N/A</v>
      </c>
      <c r="C332" s="47" t="e">
        <f t="shared" si="23"/>
        <v>#N/A</v>
      </c>
      <c r="D332" s="47" t="e">
        <f t="shared" si="22"/>
        <v>#N/A</v>
      </c>
      <c r="E332" s="47" t="e">
        <f t="shared" si="24"/>
        <v>#N/A</v>
      </c>
      <c r="F332" s="47" t="e">
        <f>IF(ISERROR(B332),NA(),SUM(C$21:C332))</f>
        <v>#N/A</v>
      </c>
    </row>
    <row r="333" spans="2:6" x14ac:dyDescent="0.2">
      <c r="B333" s="2" t="e">
        <f t="shared" si="21"/>
        <v>#N/A</v>
      </c>
      <c r="C333" s="47" t="e">
        <f t="shared" si="23"/>
        <v>#N/A</v>
      </c>
      <c r="D333" s="47" t="e">
        <f t="shared" si="22"/>
        <v>#N/A</v>
      </c>
      <c r="E333" s="47" t="e">
        <f t="shared" si="24"/>
        <v>#N/A</v>
      </c>
      <c r="F333" s="47" t="e">
        <f>IF(ISERROR(B333),NA(),SUM(C$21:C333))</f>
        <v>#N/A</v>
      </c>
    </row>
    <row r="334" spans="2:6" x14ac:dyDescent="0.2">
      <c r="B334" s="2" t="e">
        <f t="shared" si="21"/>
        <v>#N/A</v>
      </c>
      <c r="C334" s="47" t="e">
        <f t="shared" si="23"/>
        <v>#N/A</v>
      </c>
      <c r="D334" s="47" t="e">
        <f t="shared" si="22"/>
        <v>#N/A</v>
      </c>
      <c r="E334" s="47" t="e">
        <f t="shared" si="24"/>
        <v>#N/A</v>
      </c>
      <c r="F334" s="47" t="e">
        <f>IF(ISERROR(B334),NA(),SUM(C$21:C334))</f>
        <v>#N/A</v>
      </c>
    </row>
    <row r="335" spans="2:6" x14ac:dyDescent="0.2">
      <c r="B335" s="2" t="e">
        <f t="shared" si="21"/>
        <v>#N/A</v>
      </c>
      <c r="C335" s="47" t="e">
        <f t="shared" si="23"/>
        <v>#N/A</v>
      </c>
      <c r="D335" s="47" t="e">
        <f t="shared" si="22"/>
        <v>#N/A</v>
      </c>
      <c r="E335" s="47" t="e">
        <f t="shared" si="24"/>
        <v>#N/A</v>
      </c>
      <c r="F335" s="47" t="e">
        <f>IF(ISERROR(B335),NA(),SUM(C$21:C335))</f>
        <v>#N/A</v>
      </c>
    </row>
    <row r="336" spans="2:6" x14ac:dyDescent="0.2">
      <c r="B336" s="2" t="e">
        <f t="shared" si="21"/>
        <v>#N/A</v>
      </c>
      <c r="C336" s="47" t="e">
        <f t="shared" si="23"/>
        <v>#N/A</v>
      </c>
      <c r="D336" s="47" t="e">
        <f t="shared" si="22"/>
        <v>#N/A</v>
      </c>
      <c r="E336" s="47" t="e">
        <f t="shared" si="24"/>
        <v>#N/A</v>
      </c>
      <c r="F336" s="47" t="e">
        <f>IF(ISERROR(B336),NA(),SUM(C$21:C336))</f>
        <v>#N/A</v>
      </c>
    </row>
    <row r="337" spans="2:6" x14ac:dyDescent="0.2">
      <c r="B337" s="2" t="e">
        <f t="shared" si="21"/>
        <v>#N/A</v>
      </c>
      <c r="C337" s="47" t="e">
        <f t="shared" si="23"/>
        <v>#N/A</v>
      </c>
      <c r="D337" s="47" t="e">
        <f t="shared" si="22"/>
        <v>#N/A</v>
      </c>
      <c r="E337" s="47" t="e">
        <f t="shared" si="24"/>
        <v>#N/A</v>
      </c>
      <c r="F337" s="47" t="e">
        <f>IF(ISERROR(B337),NA(),SUM(C$21:C337))</f>
        <v>#N/A</v>
      </c>
    </row>
    <row r="338" spans="2:6" x14ac:dyDescent="0.2">
      <c r="B338" s="2" t="e">
        <f t="shared" si="21"/>
        <v>#N/A</v>
      </c>
      <c r="C338" s="47" t="e">
        <f t="shared" si="23"/>
        <v>#N/A</v>
      </c>
      <c r="D338" s="47" t="e">
        <f t="shared" si="22"/>
        <v>#N/A</v>
      </c>
      <c r="E338" s="47" t="e">
        <f t="shared" si="24"/>
        <v>#N/A</v>
      </c>
      <c r="F338" s="47" t="e">
        <f>IF(ISERROR(B338),NA(),SUM(C$21:C338))</f>
        <v>#N/A</v>
      </c>
    </row>
    <row r="339" spans="2:6" x14ac:dyDescent="0.2">
      <c r="B339" s="2" t="e">
        <f t="shared" si="21"/>
        <v>#N/A</v>
      </c>
      <c r="C339" s="47" t="e">
        <f t="shared" si="23"/>
        <v>#N/A</v>
      </c>
      <c r="D339" s="47" t="e">
        <f t="shared" si="22"/>
        <v>#N/A</v>
      </c>
      <c r="E339" s="47" t="e">
        <f t="shared" si="24"/>
        <v>#N/A</v>
      </c>
      <c r="F339" s="47" t="e">
        <f>IF(ISERROR(B339),NA(),SUM(C$21:C339))</f>
        <v>#N/A</v>
      </c>
    </row>
    <row r="340" spans="2:6" x14ac:dyDescent="0.2">
      <c r="B340" s="2" t="e">
        <f t="shared" si="21"/>
        <v>#N/A</v>
      </c>
      <c r="C340" s="47" t="e">
        <f t="shared" si="23"/>
        <v>#N/A</v>
      </c>
      <c r="D340" s="47" t="e">
        <f t="shared" si="22"/>
        <v>#N/A</v>
      </c>
      <c r="E340" s="47" t="e">
        <f t="shared" si="24"/>
        <v>#N/A</v>
      </c>
      <c r="F340" s="47" t="e">
        <f>IF(ISERROR(B340),NA(),SUM(C$21:C340))</f>
        <v>#N/A</v>
      </c>
    </row>
    <row r="341" spans="2:6" x14ac:dyDescent="0.2">
      <c r="B341" s="2" t="e">
        <f t="shared" si="21"/>
        <v>#N/A</v>
      </c>
      <c r="C341" s="47" t="e">
        <f t="shared" si="23"/>
        <v>#N/A</v>
      </c>
      <c r="D341" s="47" t="e">
        <f t="shared" si="22"/>
        <v>#N/A</v>
      </c>
      <c r="E341" s="47" t="e">
        <f t="shared" si="24"/>
        <v>#N/A</v>
      </c>
      <c r="F341" s="47" t="e">
        <f>IF(ISERROR(B341),NA(),SUM(C$21:C341))</f>
        <v>#N/A</v>
      </c>
    </row>
    <row r="342" spans="2:6" x14ac:dyDescent="0.2">
      <c r="B342" s="2" t="e">
        <f t="shared" si="21"/>
        <v>#N/A</v>
      </c>
      <c r="C342" s="47" t="e">
        <f t="shared" si="23"/>
        <v>#N/A</v>
      </c>
      <c r="D342" s="47" t="e">
        <f t="shared" si="22"/>
        <v>#N/A</v>
      </c>
      <c r="E342" s="47" t="e">
        <f t="shared" si="24"/>
        <v>#N/A</v>
      </c>
      <c r="F342" s="47" t="e">
        <f>IF(ISERROR(B342),NA(),SUM(C$21:C342))</f>
        <v>#N/A</v>
      </c>
    </row>
    <row r="343" spans="2:6" x14ac:dyDescent="0.2">
      <c r="B343" s="2" t="e">
        <f t="shared" si="21"/>
        <v>#N/A</v>
      </c>
      <c r="C343" s="47" t="e">
        <f t="shared" si="23"/>
        <v>#N/A</v>
      </c>
      <c r="D343" s="47" t="e">
        <f t="shared" si="22"/>
        <v>#N/A</v>
      </c>
      <c r="E343" s="47" t="e">
        <f t="shared" si="24"/>
        <v>#N/A</v>
      </c>
      <c r="F343" s="47" t="e">
        <f>IF(ISERROR(B343),NA(),SUM(C$21:C343))</f>
        <v>#N/A</v>
      </c>
    </row>
    <row r="344" spans="2:6" x14ac:dyDescent="0.2">
      <c r="B344" s="2" t="e">
        <f t="shared" si="21"/>
        <v>#N/A</v>
      </c>
      <c r="C344" s="47" t="e">
        <f t="shared" si="23"/>
        <v>#N/A</v>
      </c>
      <c r="D344" s="47" t="e">
        <f t="shared" si="22"/>
        <v>#N/A</v>
      </c>
      <c r="E344" s="47" t="e">
        <f t="shared" si="24"/>
        <v>#N/A</v>
      </c>
      <c r="F344" s="47" t="e">
        <f>IF(ISERROR(B344),NA(),SUM(C$21:C344))</f>
        <v>#N/A</v>
      </c>
    </row>
    <row r="345" spans="2:6" x14ac:dyDescent="0.2">
      <c r="B345" s="2" t="e">
        <f t="shared" si="21"/>
        <v>#N/A</v>
      </c>
      <c r="C345" s="47" t="e">
        <f t="shared" si="23"/>
        <v>#N/A</v>
      </c>
      <c r="D345" s="47" t="e">
        <f t="shared" si="22"/>
        <v>#N/A</v>
      </c>
      <c r="E345" s="47" t="e">
        <f t="shared" si="24"/>
        <v>#N/A</v>
      </c>
      <c r="F345" s="47" t="e">
        <f>IF(ISERROR(B345),NA(),SUM(C$21:C345))</f>
        <v>#N/A</v>
      </c>
    </row>
    <row r="346" spans="2:6" x14ac:dyDescent="0.2">
      <c r="B346" s="2" t="e">
        <f t="shared" si="21"/>
        <v>#N/A</v>
      </c>
      <c r="C346" s="47" t="e">
        <f t="shared" si="23"/>
        <v>#N/A</v>
      </c>
      <c r="D346" s="47" t="e">
        <f t="shared" si="22"/>
        <v>#N/A</v>
      </c>
      <c r="E346" s="47" t="e">
        <f t="shared" si="24"/>
        <v>#N/A</v>
      </c>
      <c r="F346" s="47" t="e">
        <f>IF(ISERROR(B346),NA(),SUM(C$21:C346))</f>
        <v>#N/A</v>
      </c>
    </row>
    <row r="347" spans="2:6" x14ac:dyDescent="0.2">
      <c r="B347" s="2" t="e">
        <f t="shared" ref="B347:B410" si="25">IF(type=1,IF(B346&gt;=nper-1,NA(),B346+1),IF(B346&gt;=nper,NA(),B346+1))</f>
        <v>#N/A</v>
      </c>
      <c r="C347" s="47" t="e">
        <f t="shared" ref="C347:C410" si="26">IF(ISERROR(B347),NA(),E346*rper)</f>
        <v>#N/A</v>
      </c>
      <c r="D347" s="47" t="e">
        <f t="shared" ref="D347:D410" si="27">IF(B347&lt;=IF(type=1,nper-1,nper),FV(gper,B347,,-w),NA())</f>
        <v>#N/A</v>
      </c>
      <c r="E347" s="47" t="e">
        <f t="shared" ref="E347:E410" si="28">IF(ISERROR(B347),NA(),E346-D347+C347)</f>
        <v>#N/A</v>
      </c>
      <c r="F347" s="47" t="e">
        <f>IF(ISERROR(B347),NA(),SUM(C$21:C347))</f>
        <v>#N/A</v>
      </c>
    </row>
    <row r="348" spans="2:6" x14ac:dyDescent="0.2">
      <c r="B348" s="2" t="e">
        <f t="shared" si="25"/>
        <v>#N/A</v>
      </c>
      <c r="C348" s="47" t="e">
        <f t="shared" si="26"/>
        <v>#N/A</v>
      </c>
      <c r="D348" s="47" t="e">
        <f t="shared" si="27"/>
        <v>#N/A</v>
      </c>
      <c r="E348" s="47" t="e">
        <f t="shared" si="28"/>
        <v>#N/A</v>
      </c>
      <c r="F348" s="47" t="e">
        <f>IF(ISERROR(B348),NA(),SUM(C$21:C348))</f>
        <v>#N/A</v>
      </c>
    </row>
    <row r="349" spans="2:6" x14ac:dyDescent="0.2">
      <c r="B349" s="2" t="e">
        <f t="shared" si="25"/>
        <v>#N/A</v>
      </c>
      <c r="C349" s="47" t="e">
        <f t="shared" si="26"/>
        <v>#N/A</v>
      </c>
      <c r="D349" s="47" t="e">
        <f t="shared" si="27"/>
        <v>#N/A</v>
      </c>
      <c r="E349" s="47" t="e">
        <f t="shared" si="28"/>
        <v>#N/A</v>
      </c>
      <c r="F349" s="47" t="e">
        <f>IF(ISERROR(B349),NA(),SUM(C$21:C349))</f>
        <v>#N/A</v>
      </c>
    </row>
    <row r="350" spans="2:6" x14ac:dyDescent="0.2">
      <c r="B350" s="2" t="e">
        <f t="shared" si="25"/>
        <v>#N/A</v>
      </c>
      <c r="C350" s="47" t="e">
        <f t="shared" si="26"/>
        <v>#N/A</v>
      </c>
      <c r="D350" s="47" t="e">
        <f t="shared" si="27"/>
        <v>#N/A</v>
      </c>
      <c r="E350" s="47" t="e">
        <f t="shared" si="28"/>
        <v>#N/A</v>
      </c>
      <c r="F350" s="47" t="e">
        <f>IF(ISERROR(B350),NA(),SUM(C$21:C350))</f>
        <v>#N/A</v>
      </c>
    </row>
    <row r="351" spans="2:6" x14ac:dyDescent="0.2">
      <c r="B351" s="2" t="e">
        <f t="shared" si="25"/>
        <v>#N/A</v>
      </c>
      <c r="C351" s="47" t="e">
        <f t="shared" si="26"/>
        <v>#N/A</v>
      </c>
      <c r="D351" s="47" t="e">
        <f t="shared" si="27"/>
        <v>#N/A</v>
      </c>
      <c r="E351" s="47" t="e">
        <f t="shared" si="28"/>
        <v>#N/A</v>
      </c>
      <c r="F351" s="47" t="e">
        <f>IF(ISERROR(B351),NA(),SUM(C$21:C351))</f>
        <v>#N/A</v>
      </c>
    </row>
    <row r="352" spans="2:6" x14ac:dyDescent="0.2">
      <c r="B352" s="2" t="e">
        <f t="shared" si="25"/>
        <v>#N/A</v>
      </c>
      <c r="C352" s="47" t="e">
        <f t="shared" si="26"/>
        <v>#N/A</v>
      </c>
      <c r="D352" s="47" t="e">
        <f t="shared" si="27"/>
        <v>#N/A</v>
      </c>
      <c r="E352" s="47" t="e">
        <f t="shared" si="28"/>
        <v>#N/A</v>
      </c>
      <c r="F352" s="47" t="e">
        <f>IF(ISERROR(B352),NA(),SUM(C$21:C352))</f>
        <v>#N/A</v>
      </c>
    </row>
    <row r="353" spans="2:6" x14ac:dyDescent="0.2">
      <c r="B353" s="2" t="e">
        <f t="shared" si="25"/>
        <v>#N/A</v>
      </c>
      <c r="C353" s="47" t="e">
        <f t="shared" si="26"/>
        <v>#N/A</v>
      </c>
      <c r="D353" s="47" t="e">
        <f t="shared" si="27"/>
        <v>#N/A</v>
      </c>
      <c r="E353" s="47" t="e">
        <f t="shared" si="28"/>
        <v>#N/A</v>
      </c>
      <c r="F353" s="47" t="e">
        <f>IF(ISERROR(B353),NA(),SUM(C$21:C353))</f>
        <v>#N/A</v>
      </c>
    </row>
    <row r="354" spans="2:6" x14ac:dyDescent="0.2">
      <c r="B354" s="2" t="e">
        <f t="shared" si="25"/>
        <v>#N/A</v>
      </c>
      <c r="C354" s="47" t="e">
        <f t="shared" si="26"/>
        <v>#N/A</v>
      </c>
      <c r="D354" s="47" t="e">
        <f t="shared" si="27"/>
        <v>#N/A</v>
      </c>
      <c r="E354" s="47" t="e">
        <f t="shared" si="28"/>
        <v>#N/A</v>
      </c>
      <c r="F354" s="47" t="e">
        <f>IF(ISERROR(B354),NA(),SUM(C$21:C354))</f>
        <v>#N/A</v>
      </c>
    </row>
    <row r="355" spans="2:6" x14ac:dyDescent="0.2">
      <c r="B355" s="2" t="e">
        <f t="shared" si="25"/>
        <v>#N/A</v>
      </c>
      <c r="C355" s="47" t="e">
        <f t="shared" si="26"/>
        <v>#N/A</v>
      </c>
      <c r="D355" s="47" t="e">
        <f t="shared" si="27"/>
        <v>#N/A</v>
      </c>
      <c r="E355" s="47" t="e">
        <f t="shared" si="28"/>
        <v>#N/A</v>
      </c>
      <c r="F355" s="47" t="e">
        <f>IF(ISERROR(B355),NA(),SUM(C$21:C355))</f>
        <v>#N/A</v>
      </c>
    </row>
    <row r="356" spans="2:6" x14ac:dyDescent="0.2">
      <c r="B356" s="2" t="e">
        <f t="shared" si="25"/>
        <v>#N/A</v>
      </c>
      <c r="C356" s="47" t="e">
        <f t="shared" si="26"/>
        <v>#N/A</v>
      </c>
      <c r="D356" s="47" t="e">
        <f t="shared" si="27"/>
        <v>#N/A</v>
      </c>
      <c r="E356" s="47" t="e">
        <f t="shared" si="28"/>
        <v>#N/A</v>
      </c>
      <c r="F356" s="47" t="e">
        <f>IF(ISERROR(B356),NA(),SUM(C$21:C356))</f>
        <v>#N/A</v>
      </c>
    </row>
    <row r="357" spans="2:6" x14ac:dyDescent="0.2">
      <c r="B357" s="2" t="e">
        <f t="shared" si="25"/>
        <v>#N/A</v>
      </c>
      <c r="C357" s="47" t="e">
        <f t="shared" si="26"/>
        <v>#N/A</v>
      </c>
      <c r="D357" s="47" t="e">
        <f t="shared" si="27"/>
        <v>#N/A</v>
      </c>
      <c r="E357" s="47" t="e">
        <f t="shared" si="28"/>
        <v>#N/A</v>
      </c>
      <c r="F357" s="47" t="e">
        <f>IF(ISERROR(B357),NA(),SUM(C$21:C357))</f>
        <v>#N/A</v>
      </c>
    </row>
    <row r="358" spans="2:6" x14ac:dyDescent="0.2">
      <c r="B358" s="2" t="e">
        <f t="shared" si="25"/>
        <v>#N/A</v>
      </c>
      <c r="C358" s="47" t="e">
        <f t="shared" si="26"/>
        <v>#N/A</v>
      </c>
      <c r="D358" s="47" t="e">
        <f t="shared" si="27"/>
        <v>#N/A</v>
      </c>
      <c r="E358" s="47" t="e">
        <f t="shared" si="28"/>
        <v>#N/A</v>
      </c>
      <c r="F358" s="47" t="e">
        <f>IF(ISERROR(B358),NA(),SUM(C$21:C358))</f>
        <v>#N/A</v>
      </c>
    </row>
    <row r="359" spans="2:6" x14ac:dyDescent="0.2">
      <c r="B359" s="2" t="e">
        <f t="shared" si="25"/>
        <v>#N/A</v>
      </c>
      <c r="C359" s="47" t="e">
        <f t="shared" si="26"/>
        <v>#N/A</v>
      </c>
      <c r="D359" s="47" t="e">
        <f t="shared" si="27"/>
        <v>#N/A</v>
      </c>
      <c r="E359" s="47" t="e">
        <f t="shared" si="28"/>
        <v>#N/A</v>
      </c>
      <c r="F359" s="47" t="e">
        <f>IF(ISERROR(B359),NA(),SUM(C$21:C359))</f>
        <v>#N/A</v>
      </c>
    </row>
    <row r="360" spans="2:6" x14ac:dyDescent="0.2">
      <c r="B360" s="2" t="e">
        <f t="shared" si="25"/>
        <v>#N/A</v>
      </c>
      <c r="C360" s="47" t="e">
        <f t="shared" si="26"/>
        <v>#N/A</v>
      </c>
      <c r="D360" s="47" t="e">
        <f t="shared" si="27"/>
        <v>#N/A</v>
      </c>
      <c r="E360" s="47" t="e">
        <f t="shared" si="28"/>
        <v>#N/A</v>
      </c>
      <c r="F360" s="47" t="e">
        <f>IF(ISERROR(B360),NA(),SUM(C$21:C360))</f>
        <v>#N/A</v>
      </c>
    </row>
    <row r="361" spans="2:6" x14ac:dyDescent="0.2">
      <c r="B361" s="2" t="e">
        <f t="shared" si="25"/>
        <v>#N/A</v>
      </c>
      <c r="C361" s="47" t="e">
        <f t="shared" si="26"/>
        <v>#N/A</v>
      </c>
      <c r="D361" s="47" t="e">
        <f t="shared" si="27"/>
        <v>#N/A</v>
      </c>
      <c r="E361" s="47" t="e">
        <f t="shared" si="28"/>
        <v>#N/A</v>
      </c>
      <c r="F361" s="47" t="e">
        <f>IF(ISERROR(B361),NA(),SUM(C$21:C361))</f>
        <v>#N/A</v>
      </c>
    </row>
    <row r="362" spans="2:6" x14ac:dyDescent="0.2">
      <c r="B362" s="2" t="e">
        <f t="shared" si="25"/>
        <v>#N/A</v>
      </c>
      <c r="C362" s="47" t="e">
        <f t="shared" si="26"/>
        <v>#N/A</v>
      </c>
      <c r="D362" s="47" t="e">
        <f t="shared" si="27"/>
        <v>#N/A</v>
      </c>
      <c r="E362" s="47" t="e">
        <f t="shared" si="28"/>
        <v>#N/A</v>
      </c>
      <c r="F362" s="47" t="e">
        <f>IF(ISERROR(B362),NA(),SUM(C$21:C362))</f>
        <v>#N/A</v>
      </c>
    </row>
    <row r="363" spans="2:6" x14ac:dyDescent="0.2">
      <c r="B363" s="2" t="e">
        <f t="shared" si="25"/>
        <v>#N/A</v>
      </c>
      <c r="C363" s="47" t="e">
        <f t="shared" si="26"/>
        <v>#N/A</v>
      </c>
      <c r="D363" s="47" t="e">
        <f t="shared" si="27"/>
        <v>#N/A</v>
      </c>
      <c r="E363" s="47" t="e">
        <f t="shared" si="28"/>
        <v>#N/A</v>
      </c>
      <c r="F363" s="47" t="e">
        <f>IF(ISERROR(B363),NA(),SUM(C$21:C363))</f>
        <v>#N/A</v>
      </c>
    </row>
    <row r="364" spans="2:6" x14ac:dyDescent="0.2">
      <c r="B364" s="2" t="e">
        <f t="shared" si="25"/>
        <v>#N/A</v>
      </c>
      <c r="C364" s="47" t="e">
        <f t="shared" si="26"/>
        <v>#N/A</v>
      </c>
      <c r="D364" s="47" t="e">
        <f t="shared" si="27"/>
        <v>#N/A</v>
      </c>
      <c r="E364" s="47" t="e">
        <f t="shared" si="28"/>
        <v>#N/A</v>
      </c>
      <c r="F364" s="47" t="e">
        <f>IF(ISERROR(B364),NA(),SUM(C$21:C364))</f>
        <v>#N/A</v>
      </c>
    </row>
    <row r="365" spans="2:6" x14ac:dyDescent="0.2">
      <c r="B365" s="2" t="e">
        <f t="shared" si="25"/>
        <v>#N/A</v>
      </c>
      <c r="C365" s="47" t="e">
        <f t="shared" si="26"/>
        <v>#N/A</v>
      </c>
      <c r="D365" s="47" t="e">
        <f t="shared" si="27"/>
        <v>#N/A</v>
      </c>
      <c r="E365" s="47" t="e">
        <f t="shared" si="28"/>
        <v>#N/A</v>
      </c>
      <c r="F365" s="47" t="e">
        <f>IF(ISERROR(B365),NA(),SUM(C$21:C365))</f>
        <v>#N/A</v>
      </c>
    </row>
    <row r="366" spans="2:6" x14ac:dyDescent="0.2">
      <c r="B366" s="2" t="e">
        <f t="shared" si="25"/>
        <v>#N/A</v>
      </c>
      <c r="C366" s="47" t="e">
        <f t="shared" si="26"/>
        <v>#N/A</v>
      </c>
      <c r="D366" s="47" t="e">
        <f t="shared" si="27"/>
        <v>#N/A</v>
      </c>
      <c r="E366" s="47" t="e">
        <f t="shared" si="28"/>
        <v>#N/A</v>
      </c>
      <c r="F366" s="47" t="e">
        <f>IF(ISERROR(B366),NA(),SUM(C$21:C366))</f>
        <v>#N/A</v>
      </c>
    </row>
    <row r="367" spans="2:6" x14ac:dyDescent="0.2">
      <c r="B367" s="2" t="e">
        <f t="shared" si="25"/>
        <v>#N/A</v>
      </c>
      <c r="C367" s="47" t="e">
        <f t="shared" si="26"/>
        <v>#N/A</v>
      </c>
      <c r="D367" s="47" t="e">
        <f t="shared" si="27"/>
        <v>#N/A</v>
      </c>
      <c r="E367" s="47" t="e">
        <f t="shared" si="28"/>
        <v>#N/A</v>
      </c>
      <c r="F367" s="47" t="e">
        <f>IF(ISERROR(B367),NA(),SUM(C$21:C367))</f>
        <v>#N/A</v>
      </c>
    </row>
    <row r="368" spans="2:6" x14ac:dyDescent="0.2">
      <c r="B368" s="2" t="e">
        <f t="shared" si="25"/>
        <v>#N/A</v>
      </c>
      <c r="C368" s="47" t="e">
        <f t="shared" si="26"/>
        <v>#N/A</v>
      </c>
      <c r="D368" s="47" t="e">
        <f t="shared" si="27"/>
        <v>#N/A</v>
      </c>
      <c r="E368" s="47" t="e">
        <f t="shared" si="28"/>
        <v>#N/A</v>
      </c>
      <c r="F368" s="47" t="e">
        <f>IF(ISERROR(B368),NA(),SUM(C$21:C368))</f>
        <v>#N/A</v>
      </c>
    </row>
    <row r="369" spans="2:6" x14ac:dyDescent="0.2">
      <c r="B369" s="2" t="e">
        <f t="shared" si="25"/>
        <v>#N/A</v>
      </c>
      <c r="C369" s="47" t="e">
        <f t="shared" si="26"/>
        <v>#N/A</v>
      </c>
      <c r="D369" s="47" t="e">
        <f t="shared" si="27"/>
        <v>#N/A</v>
      </c>
      <c r="E369" s="47" t="e">
        <f t="shared" si="28"/>
        <v>#N/A</v>
      </c>
      <c r="F369" s="47" t="e">
        <f>IF(ISERROR(B369),NA(),SUM(C$21:C369))</f>
        <v>#N/A</v>
      </c>
    </row>
    <row r="370" spans="2:6" x14ac:dyDescent="0.2">
      <c r="B370" s="2" t="e">
        <f t="shared" si="25"/>
        <v>#N/A</v>
      </c>
      <c r="C370" s="47" t="e">
        <f t="shared" si="26"/>
        <v>#N/A</v>
      </c>
      <c r="D370" s="47" t="e">
        <f t="shared" si="27"/>
        <v>#N/A</v>
      </c>
      <c r="E370" s="47" t="e">
        <f t="shared" si="28"/>
        <v>#N/A</v>
      </c>
      <c r="F370" s="47" t="e">
        <f>IF(ISERROR(B370),NA(),SUM(C$21:C370))</f>
        <v>#N/A</v>
      </c>
    </row>
    <row r="371" spans="2:6" x14ac:dyDescent="0.2">
      <c r="B371" s="2" t="e">
        <f t="shared" si="25"/>
        <v>#N/A</v>
      </c>
      <c r="C371" s="47" t="e">
        <f t="shared" si="26"/>
        <v>#N/A</v>
      </c>
      <c r="D371" s="47" t="e">
        <f t="shared" si="27"/>
        <v>#N/A</v>
      </c>
      <c r="E371" s="47" t="e">
        <f t="shared" si="28"/>
        <v>#N/A</v>
      </c>
      <c r="F371" s="47" t="e">
        <f>IF(ISERROR(B371),NA(),SUM(C$21:C371))</f>
        <v>#N/A</v>
      </c>
    </row>
    <row r="372" spans="2:6" x14ac:dyDescent="0.2">
      <c r="B372" s="2" t="e">
        <f t="shared" si="25"/>
        <v>#N/A</v>
      </c>
      <c r="C372" s="47" t="e">
        <f t="shared" si="26"/>
        <v>#N/A</v>
      </c>
      <c r="D372" s="47" t="e">
        <f t="shared" si="27"/>
        <v>#N/A</v>
      </c>
      <c r="E372" s="47" t="e">
        <f t="shared" si="28"/>
        <v>#N/A</v>
      </c>
      <c r="F372" s="47" t="e">
        <f>IF(ISERROR(B372),NA(),SUM(C$21:C372))</f>
        <v>#N/A</v>
      </c>
    </row>
    <row r="373" spans="2:6" x14ac:dyDescent="0.2">
      <c r="B373" s="2" t="e">
        <f t="shared" si="25"/>
        <v>#N/A</v>
      </c>
      <c r="C373" s="47" t="e">
        <f t="shared" si="26"/>
        <v>#N/A</v>
      </c>
      <c r="D373" s="47" t="e">
        <f t="shared" si="27"/>
        <v>#N/A</v>
      </c>
      <c r="E373" s="47" t="e">
        <f t="shared" si="28"/>
        <v>#N/A</v>
      </c>
      <c r="F373" s="47" t="e">
        <f>IF(ISERROR(B373),NA(),SUM(C$21:C373))</f>
        <v>#N/A</v>
      </c>
    </row>
    <row r="374" spans="2:6" x14ac:dyDescent="0.2">
      <c r="B374" s="2" t="e">
        <f t="shared" si="25"/>
        <v>#N/A</v>
      </c>
      <c r="C374" s="47" t="e">
        <f t="shared" si="26"/>
        <v>#N/A</v>
      </c>
      <c r="D374" s="47" t="e">
        <f t="shared" si="27"/>
        <v>#N/A</v>
      </c>
      <c r="E374" s="47" t="e">
        <f t="shared" si="28"/>
        <v>#N/A</v>
      </c>
      <c r="F374" s="47" t="e">
        <f>IF(ISERROR(B374),NA(),SUM(C$21:C374))</f>
        <v>#N/A</v>
      </c>
    </row>
    <row r="375" spans="2:6" x14ac:dyDescent="0.2">
      <c r="B375" s="2" t="e">
        <f t="shared" si="25"/>
        <v>#N/A</v>
      </c>
      <c r="C375" s="47" t="e">
        <f t="shared" si="26"/>
        <v>#N/A</v>
      </c>
      <c r="D375" s="47" t="e">
        <f t="shared" si="27"/>
        <v>#N/A</v>
      </c>
      <c r="E375" s="47" t="e">
        <f t="shared" si="28"/>
        <v>#N/A</v>
      </c>
      <c r="F375" s="47" t="e">
        <f>IF(ISERROR(B375),NA(),SUM(C$21:C375))</f>
        <v>#N/A</v>
      </c>
    </row>
    <row r="376" spans="2:6" x14ac:dyDescent="0.2">
      <c r="B376" s="2" t="e">
        <f t="shared" si="25"/>
        <v>#N/A</v>
      </c>
      <c r="C376" s="47" t="e">
        <f t="shared" si="26"/>
        <v>#N/A</v>
      </c>
      <c r="D376" s="47" t="e">
        <f t="shared" si="27"/>
        <v>#N/A</v>
      </c>
      <c r="E376" s="47" t="e">
        <f t="shared" si="28"/>
        <v>#N/A</v>
      </c>
      <c r="F376" s="47" t="e">
        <f>IF(ISERROR(B376),NA(),SUM(C$21:C376))</f>
        <v>#N/A</v>
      </c>
    </row>
    <row r="377" spans="2:6" x14ac:dyDescent="0.2">
      <c r="B377" s="2" t="e">
        <f t="shared" si="25"/>
        <v>#N/A</v>
      </c>
      <c r="C377" s="47" t="e">
        <f t="shared" si="26"/>
        <v>#N/A</v>
      </c>
      <c r="D377" s="47" t="e">
        <f t="shared" si="27"/>
        <v>#N/A</v>
      </c>
      <c r="E377" s="47" t="e">
        <f t="shared" si="28"/>
        <v>#N/A</v>
      </c>
      <c r="F377" s="47" t="e">
        <f>IF(ISERROR(B377),NA(),SUM(C$21:C377))</f>
        <v>#N/A</v>
      </c>
    </row>
    <row r="378" spans="2:6" x14ac:dyDescent="0.2">
      <c r="B378" s="2" t="e">
        <f t="shared" si="25"/>
        <v>#N/A</v>
      </c>
      <c r="C378" s="47" t="e">
        <f t="shared" si="26"/>
        <v>#N/A</v>
      </c>
      <c r="D378" s="47" t="e">
        <f t="shared" si="27"/>
        <v>#N/A</v>
      </c>
      <c r="E378" s="47" t="e">
        <f t="shared" si="28"/>
        <v>#N/A</v>
      </c>
      <c r="F378" s="47" t="e">
        <f>IF(ISERROR(B378),NA(),SUM(C$21:C378))</f>
        <v>#N/A</v>
      </c>
    </row>
    <row r="379" spans="2:6" x14ac:dyDescent="0.2">
      <c r="B379" s="2" t="e">
        <f t="shared" si="25"/>
        <v>#N/A</v>
      </c>
      <c r="C379" s="47" t="e">
        <f t="shared" si="26"/>
        <v>#N/A</v>
      </c>
      <c r="D379" s="47" t="e">
        <f t="shared" si="27"/>
        <v>#N/A</v>
      </c>
      <c r="E379" s="47" t="e">
        <f t="shared" si="28"/>
        <v>#N/A</v>
      </c>
      <c r="F379" s="47" t="e">
        <f>IF(ISERROR(B379),NA(),SUM(C$21:C379))</f>
        <v>#N/A</v>
      </c>
    </row>
    <row r="380" spans="2:6" x14ac:dyDescent="0.2">
      <c r="B380" s="2" t="e">
        <f t="shared" si="25"/>
        <v>#N/A</v>
      </c>
      <c r="C380" s="47" t="e">
        <f t="shared" si="26"/>
        <v>#N/A</v>
      </c>
      <c r="D380" s="47" t="e">
        <f t="shared" si="27"/>
        <v>#N/A</v>
      </c>
      <c r="E380" s="47" t="e">
        <f t="shared" si="28"/>
        <v>#N/A</v>
      </c>
      <c r="F380" s="47" t="e">
        <f>IF(ISERROR(B380),NA(),SUM(C$21:C380))</f>
        <v>#N/A</v>
      </c>
    </row>
    <row r="381" spans="2:6" x14ac:dyDescent="0.2">
      <c r="B381" s="2" t="e">
        <f t="shared" si="25"/>
        <v>#N/A</v>
      </c>
      <c r="C381" s="47" t="e">
        <f t="shared" si="26"/>
        <v>#N/A</v>
      </c>
      <c r="D381" s="47" t="e">
        <f t="shared" si="27"/>
        <v>#N/A</v>
      </c>
      <c r="E381" s="47" t="e">
        <f t="shared" si="28"/>
        <v>#N/A</v>
      </c>
      <c r="F381" s="47" t="e">
        <f>IF(ISERROR(B381),NA(),SUM(C$21:C381))</f>
        <v>#N/A</v>
      </c>
    </row>
    <row r="382" spans="2:6" x14ac:dyDescent="0.2">
      <c r="B382" s="2" t="e">
        <f t="shared" si="25"/>
        <v>#N/A</v>
      </c>
      <c r="C382" s="47" t="e">
        <f t="shared" si="26"/>
        <v>#N/A</v>
      </c>
      <c r="D382" s="47" t="e">
        <f t="shared" si="27"/>
        <v>#N/A</v>
      </c>
      <c r="E382" s="47" t="e">
        <f t="shared" si="28"/>
        <v>#N/A</v>
      </c>
      <c r="F382" s="47" t="e">
        <f>IF(ISERROR(B382),NA(),SUM(C$21:C382))</f>
        <v>#N/A</v>
      </c>
    </row>
    <row r="383" spans="2:6" x14ac:dyDescent="0.2">
      <c r="B383" s="2" t="e">
        <f t="shared" si="25"/>
        <v>#N/A</v>
      </c>
      <c r="C383" s="47" t="e">
        <f t="shared" si="26"/>
        <v>#N/A</v>
      </c>
      <c r="D383" s="47" t="e">
        <f t="shared" si="27"/>
        <v>#N/A</v>
      </c>
      <c r="E383" s="47" t="e">
        <f t="shared" si="28"/>
        <v>#N/A</v>
      </c>
      <c r="F383" s="47" t="e">
        <f>IF(ISERROR(B383),NA(),SUM(C$21:C383))</f>
        <v>#N/A</v>
      </c>
    </row>
    <row r="384" spans="2:6" x14ac:dyDescent="0.2">
      <c r="B384" s="2" t="e">
        <f t="shared" si="25"/>
        <v>#N/A</v>
      </c>
      <c r="C384" s="47" t="e">
        <f t="shared" si="26"/>
        <v>#N/A</v>
      </c>
      <c r="D384" s="47" t="e">
        <f t="shared" si="27"/>
        <v>#N/A</v>
      </c>
      <c r="E384" s="47" t="e">
        <f t="shared" si="28"/>
        <v>#N/A</v>
      </c>
      <c r="F384" s="47" t="e">
        <f>IF(ISERROR(B384),NA(),SUM(C$21:C384))</f>
        <v>#N/A</v>
      </c>
    </row>
    <row r="385" spans="2:6" x14ac:dyDescent="0.2">
      <c r="B385" s="2" t="e">
        <f t="shared" si="25"/>
        <v>#N/A</v>
      </c>
      <c r="C385" s="47" t="e">
        <f t="shared" si="26"/>
        <v>#N/A</v>
      </c>
      <c r="D385" s="47" t="e">
        <f t="shared" si="27"/>
        <v>#N/A</v>
      </c>
      <c r="E385" s="47" t="e">
        <f t="shared" si="28"/>
        <v>#N/A</v>
      </c>
      <c r="F385" s="47" t="e">
        <f>IF(ISERROR(B385),NA(),SUM(C$21:C385))</f>
        <v>#N/A</v>
      </c>
    </row>
    <row r="386" spans="2:6" x14ac:dyDescent="0.2">
      <c r="B386" s="2" t="e">
        <f t="shared" si="25"/>
        <v>#N/A</v>
      </c>
      <c r="C386" s="47" t="e">
        <f t="shared" si="26"/>
        <v>#N/A</v>
      </c>
      <c r="D386" s="47" t="e">
        <f t="shared" si="27"/>
        <v>#N/A</v>
      </c>
      <c r="E386" s="47" t="e">
        <f t="shared" si="28"/>
        <v>#N/A</v>
      </c>
      <c r="F386" s="47" t="e">
        <f>IF(ISERROR(B386),NA(),SUM(C$21:C386))</f>
        <v>#N/A</v>
      </c>
    </row>
    <row r="387" spans="2:6" x14ac:dyDescent="0.2">
      <c r="B387" s="2" t="e">
        <f t="shared" si="25"/>
        <v>#N/A</v>
      </c>
      <c r="C387" s="47" t="e">
        <f t="shared" si="26"/>
        <v>#N/A</v>
      </c>
      <c r="D387" s="47" t="e">
        <f t="shared" si="27"/>
        <v>#N/A</v>
      </c>
      <c r="E387" s="47" t="e">
        <f t="shared" si="28"/>
        <v>#N/A</v>
      </c>
      <c r="F387" s="47" t="e">
        <f>IF(ISERROR(B387),NA(),SUM(C$21:C387))</f>
        <v>#N/A</v>
      </c>
    </row>
    <row r="388" spans="2:6" x14ac:dyDescent="0.2">
      <c r="B388" s="2" t="e">
        <f t="shared" si="25"/>
        <v>#N/A</v>
      </c>
      <c r="C388" s="47" t="e">
        <f t="shared" si="26"/>
        <v>#N/A</v>
      </c>
      <c r="D388" s="47" t="e">
        <f t="shared" si="27"/>
        <v>#N/A</v>
      </c>
      <c r="E388" s="47" t="e">
        <f t="shared" si="28"/>
        <v>#N/A</v>
      </c>
      <c r="F388" s="47" t="e">
        <f>IF(ISERROR(B388),NA(),SUM(C$21:C388))</f>
        <v>#N/A</v>
      </c>
    </row>
    <row r="389" spans="2:6" x14ac:dyDescent="0.2">
      <c r="B389" s="2" t="e">
        <f t="shared" si="25"/>
        <v>#N/A</v>
      </c>
      <c r="C389" s="47" t="e">
        <f t="shared" si="26"/>
        <v>#N/A</v>
      </c>
      <c r="D389" s="47" t="e">
        <f t="shared" si="27"/>
        <v>#N/A</v>
      </c>
      <c r="E389" s="47" t="e">
        <f t="shared" si="28"/>
        <v>#N/A</v>
      </c>
      <c r="F389" s="47" t="e">
        <f>IF(ISERROR(B389),NA(),SUM(C$21:C389))</f>
        <v>#N/A</v>
      </c>
    </row>
    <row r="390" spans="2:6" x14ac:dyDescent="0.2">
      <c r="B390" s="2" t="e">
        <f t="shared" si="25"/>
        <v>#N/A</v>
      </c>
      <c r="C390" s="47" t="e">
        <f t="shared" si="26"/>
        <v>#N/A</v>
      </c>
      <c r="D390" s="47" t="e">
        <f t="shared" si="27"/>
        <v>#N/A</v>
      </c>
      <c r="E390" s="47" t="e">
        <f t="shared" si="28"/>
        <v>#N/A</v>
      </c>
      <c r="F390" s="47" t="e">
        <f>IF(ISERROR(B390),NA(),SUM(C$21:C390))</f>
        <v>#N/A</v>
      </c>
    </row>
    <row r="391" spans="2:6" x14ac:dyDescent="0.2">
      <c r="B391" s="2" t="e">
        <f t="shared" si="25"/>
        <v>#N/A</v>
      </c>
      <c r="C391" s="47" t="e">
        <f t="shared" si="26"/>
        <v>#N/A</v>
      </c>
      <c r="D391" s="47" t="e">
        <f t="shared" si="27"/>
        <v>#N/A</v>
      </c>
      <c r="E391" s="47" t="e">
        <f t="shared" si="28"/>
        <v>#N/A</v>
      </c>
      <c r="F391" s="47" t="e">
        <f>IF(ISERROR(B391),NA(),SUM(C$21:C391))</f>
        <v>#N/A</v>
      </c>
    </row>
    <row r="392" spans="2:6" x14ac:dyDescent="0.2">
      <c r="B392" s="2" t="e">
        <f t="shared" si="25"/>
        <v>#N/A</v>
      </c>
      <c r="C392" s="47" t="e">
        <f t="shared" si="26"/>
        <v>#N/A</v>
      </c>
      <c r="D392" s="47" t="e">
        <f t="shared" si="27"/>
        <v>#N/A</v>
      </c>
      <c r="E392" s="47" t="e">
        <f t="shared" si="28"/>
        <v>#N/A</v>
      </c>
      <c r="F392" s="47" t="e">
        <f>IF(ISERROR(B392),NA(),SUM(C$21:C392))</f>
        <v>#N/A</v>
      </c>
    </row>
    <row r="393" spans="2:6" x14ac:dyDescent="0.2">
      <c r="B393" s="2" t="e">
        <f t="shared" si="25"/>
        <v>#N/A</v>
      </c>
      <c r="C393" s="47" t="e">
        <f t="shared" si="26"/>
        <v>#N/A</v>
      </c>
      <c r="D393" s="47" t="e">
        <f t="shared" si="27"/>
        <v>#N/A</v>
      </c>
      <c r="E393" s="47" t="e">
        <f t="shared" si="28"/>
        <v>#N/A</v>
      </c>
      <c r="F393" s="47" t="e">
        <f>IF(ISERROR(B393),NA(),SUM(C$21:C393))</f>
        <v>#N/A</v>
      </c>
    </row>
    <row r="394" spans="2:6" x14ac:dyDescent="0.2">
      <c r="B394" s="2" t="e">
        <f t="shared" si="25"/>
        <v>#N/A</v>
      </c>
      <c r="C394" s="47" t="e">
        <f t="shared" si="26"/>
        <v>#N/A</v>
      </c>
      <c r="D394" s="47" t="e">
        <f t="shared" si="27"/>
        <v>#N/A</v>
      </c>
      <c r="E394" s="47" t="e">
        <f t="shared" si="28"/>
        <v>#N/A</v>
      </c>
      <c r="F394" s="47" t="e">
        <f>IF(ISERROR(B394),NA(),SUM(C$21:C394))</f>
        <v>#N/A</v>
      </c>
    </row>
    <row r="395" spans="2:6" x14ac:dyDescent="0.2">
      <c r="B395" s="2" t="e">
        <f t="shared" si="25"/>
        <v>#N/A</v>
      </c>
      <c r="C395" s="47" t="e">
        <f t="shared" si="26"/>
        <v>#N/A</v>
      </c>
      <c r="D395" s="47" t="e">
        <f t="shared" si="27"/>
        <v>#N/A</v>
      </c>
      <c r="E395" s="47" t="e">
        <f t="shared" si="28"/>
        <v>#N/A</v>
      </c>
      <c r="F395" s="47" t="e">
        <f>IF(ISERROR(B395),NA(),SUM(C$21:C395))</f>
        <v>#N/A</v>
      </c>
    </row>
    <row r="396" spans="2:6" x14ac:dyDescent="0.2">
      <c r="B396" s="2" t="e">
        <f t="shared" si="25"/>
        <v>#N/A</v>
      </c>
      <c r="C396" s="47" t="e">
        <f t="shared" si="26"/>
        <v>#N/A</v>
      </c>
      <c r="D396" s="47" t="e">
        <f t="shared" si="27"/>
        <v>#N/A</v>
      </c>
      <c r="E396" s="47" t="e">
        <f t="shared" si="28"/>
        <v>#N/A</v>
      </c>
      <c r="F396" s="47" t="e">
        <f>IF(ISERROR(B396),NA(),SUM(C$21:C396))</f>
        <v>#N/A</v>
      </c>
    </row>
    <row r="397" spans="2:6" x14ac:dyDescent="0.2">
      <c r="B397" s="2" t="e">
        <f t="shared" si="25"/>
        <v>#N/A</v>
      </c>
      <c r="C397" s="47" t="e">
        <f t="shared" si="26"/>
        <v>#N/A</v>
      </c>
      <c r="D397" s="47" t="e">
        <f t="shared" si="27"/>
        <v>#N/A</v>
      </c>
      <c r="E397" s="47" t="e">
        <f t="shared" si="28"/>
        <v>#N/A</v>
      </c>
      <c r="F397" s="47" t="e">
        <f>IF(ISERROR(B397),NA(),SUM(C$21:C397))</f>
        <v>#N/A</v>
      </c>
    </row>
    <row r="398" spans="2:6" x14ac:dyDescent="0.2">
      <c r="B398" s="2" t="e">
        <f t="shared" si="25"/>
        <v>#N/A</v>
      </c>
      <c r="C398" s="47" t="e">
        <f t="shared" si="26"/>
        <v>#N/A</v>
      </c>
      <c r="D398" s="47" t="e">
        <f t="shared" si="27"/>
        <v>#N/A</v>
      </c>
      <c r="E398" s="47" t="e">
        <f t="shared" si="28"/>
        <v>#N/A</v>
      </c>
      <c r="F398" s="47" t="e">
        <f>IF(ISERROR(B398),NA(),SUM(C$21:C398))</f>
        <v>#N/A</v>
      </c>
    </row>
    <row r="399" spans="2:6" x14ac:dyDescent="0.2">
      <c r="B399" s="2" t="e">
        <f t="shared" si="25"/>
        <v>#N/A</v>
      </c>
      <c r="C399" s="47" t="e">
        <f t="shared" si="26"/>
        <v>#N/A</v>
      </c>
      <c r="D399" s="47" t="e">
        <f t="shared" si="27"/>
        <v>#N/A</v>
      </c>
      <c r="E399" s="47" t="e">
        <f t="shared" si="28"/>
        <v>#N/A</v>
      </c>
      <c r="F399" s="47" t="e">
        <f>IF(ISERROR(B399),NA(),SUM(C$21:C399))</f>
        <v>#N/A</v>
      </c>
    </row>
    <row r="400" spans="2:6" x14ac:dyDescent="0.2">
      <c r="B400" s="2" t="e">
        <f t="shared" si="25"/>
        <v>#N/A</v>
      </c>
      <c r="C400" s="47" t="e">
        <f t="shared" si="26"/>
        <v>#N/A</v>
      </c>
      <c r="D400" s="47" t="e">
        <f t="shared" si="27"/>
        <v>#N/A</v>
      </c>
      <c r="E400" s="47" t="e">
        <f t="shared" si="28"/>
        <v>#N/A</v>
      </c>
      <c r="F400" s="47" t="e">
        <f>IF(ISERROR(B400),NA(),SUM(C$21:C400))</f>
        <v>#N/A</v>
      </c>
    </row>
    <row r="401" spans="2:6" x14ac:dyDescent="0.2">
      <c r="B401" s="2" t="e">
        <f t="shared" si="25"/>
        <v>#N/A</v>
      </c>
      <c r="C401" s="47" t="e">
        <f t="shared" si="26"/>
        <v>#N/A</v>
      </c>
      <c r="D401" s="47" t="e">
        <f t="shared" si="27"/>
        <v>#N/A</v>
      </c>
      <c r="E401" s="47" t="e">
        <f t="shared" si="28"/>
        <v>#N/A</v>
      </c>
      <c r="F401" s="47" t="e">
        <f>IF(ISERROR(B401),NA(),SUM(C$21:C401))</f>
        <v>#N/A</v>
      </c>
    </row>
    <row r="402" spans="2:6" x14ac:dyDescent="0.2">
      <c r="B402" s="2" t="e">
        <f t="shared" si="25"/>
        <v>#N/A</v>
      </c>
      <c r="C402" s="47" t="e">
        <f t="shared" si="26"/>
        <v>#N/A</v>
      </c>
      <c r="D402" s="47" t="e">
        <f t="shared" si="27"/>
        <v>#N/A</v>
      </c>
      <c r="E402" s="47" t="e">
        <f t="shared" si="28"/>
        <v>#N/A</v>
      </c>
      <c r="F402" s="47" t="e">
        <f>IF(ISERROR(B402),NA(),SUM(C$21:C402))</f>
        <v>#N/A</v>
      </c>
    </row>
    <row r="403" spans="2:6" x14ac:dyDescent="0.2">
      <c r="B403" s="2" t="e">
        <f t="shared" si="25"/>
        <v>#N/A</v>
      </c>
      <c r="C403" s="47" t="e">
        <f t="shared" si="26"/>
        <v>#N/A</v>
      </c>
      <c r="D403" s="47" t="e">
        <f t="shared" si="27"/>
        <v>#N/A</v>
      </c>
      <c r="E403" s="47" t="e">
        <f t="shared" si="28"/>
        <v>#N/A</v>
      </c>
      <c r="F403" s="47" t="e">
        <f>IF(ISERROR(B403),NA(),SUM(C$21:C403))</f>
        <v>#N/A</v>
      </c>
    </row>
    <row r="404" spans="2:6" x14ac:dyDescent="0.2">
      <c r="B404" s="2" t="e">
        <f t="shared" si="25"/>
        <v>#N/A</v>
      </c>
      <c r="C404" s="47" t="e">
        <f t="shared" si="26"/>
        <v>#N/A</v>
      </c>
      <c r="D404" s="47" t="e">
        <f t="shared" si="27"/>
        <v>#N/A</v>
      </c>
      <c r="E404" s="47" t="e">
        <f t="shared" si="28"/>
        <v>#N/A</v>
      </c>
      <c r="F404" s="47" t="e">
        <f>IF(ISERROR(B404),NA(),SUM(C$21:C404))</f>
        <v>#N/A</v>
      </c>
    </row>
    <row r="405" spans="2:6" x14ac:dyDescent="0.2">
      <c r="B405" s="2" t="e">
        <f t="shared" si="25"/>
        <v>#N/A</v>
      </c>
      <c r="C405" s="47" t="e">
        <f t="shared" si="26"/>
        <v>#N/A</v>
      </c>
      <c r="D405" s="47" t="e">
        <f t="shared" si="27"/>
        <v>#N/A</v>
      </c>
      <c r="E405" s="47" t="e">
        <f t="shared" si="28"/>
        <v>#N/A</v>
      </c>
      <c r="F405" s="47" t="e">
        <f>IF(ISERROR(B405),NA(),SUM(C$21:C405))</f>
        <v>#N/A</v>
      </c>
    </row>
    <row r="406" spans="2:6" x14ac:dyDescent="0.2">
      <c r="B406" s="2" t="e">
        <f t="shared" si="25"/>
        <v>#N/A</v>
      </c>
      <c r="C406" s="47" t="e">
        <f t="shared" si="26"/>
        <v>#N/A</v>
      </c>
      <c r="D406" s="47" t="e">
        <f t="shared" si="27"/>
        <v>#N/A</v>
      </c>
      <c r="E406" s="47" t="e">
        <f t="shared" si="28"/>
        <v>#N/A</v>
      </c>
      <c r="F406" s="47" t="e">
        <f>IF(ISERROR(B406),NA(),SUM(C$21:C406))</f>
        <v>#N/A</v>
      </c>
    </row>
    <row r="407" spans="2:6" x14ac:dyDescent="0.2">
      <c r="B407" s="2" t="e">
        <f t="shared" si="25"/>
        <v>#N/A</v>
      </c>
      <c r="C407" s="47" t="e">
        <f t="shared" si="26"/>
        <v>#N/A</v>
      </c>
      <c r="D407" s="47" t="e">
        <f t="shared" si="27"/>
        <v>#N/A</v>
      </c>
      <c r="E407" s="47" t="e">
        <f t="shared" si="28"/>
        <v>#N/A</v>
      </c>
      <c r="F407" s="47" t="e">
        <f>IF(ISERROR(B407),NA(),SUM(C$21:C407))</f>
        <v>#N/A</v>
      </c>
    </row>
    <row r="408" spans="2:6" x14ac:dyDescent="0.2">
      <c r="B408" s="2" t="e">
        <f t="shared" si="25"/>
        <v>#N/A</v>
      </c>
      <c r="C408" s="47" t="e">
        <f t="shared" si="26"/>
        <v>#N/A</v>
      </c>
      <c r="D408" s="47" t="e">
        <f t="shared" si="27"/>
        <v>#N/A</v>
      </c>
      <c r="E408" s="47" t="e">
        <f t="shared" si="28"/>
        <v>#N/A</v>
      </c>
      <c r="F408" s="47" t="e">
        <f>IF(ISERROR(B408),NA(),SUM(C$21:C408))</f>
        <v>#N/A</v>
      </c>
    </row>
    <row r="409" spans="2:6" x14ac:dyDescent="0.2">
      <c r="B409" s="2" t="e">
        <f t="shared" si="25"/>
        <v>#N/A</v>
      </c>
      <c r="C409" s="47" t="e">
        <f t="shared" si="26"/>
        <v>#N/A</v>
      </c>
      <c r="D409" s="47" t="e">
        <f t="shared" si="27"/>
        <v>#N/A</v>
      </c>
      <c r="E409" s="47" t="e">
        <f t="shared" si="28"/>
        <v>#N/A</v>
      </c>
      <c r="F409" s="47" t="e">
        <f>IF(ISERROR(B409),NA(),SUM(C$21:C409))</f>
        <v>#N/A</v>
      </c>
    </row>
    <row r="410" spans="2:6" x14ac:dyDescent="0.2">
      <c r="B410" s="2" t="e">
        <f t="shared" si="25"/>
        <v>#N/A</v>
      </c>
      <c r="C410" s="47" t="e">
        <f t="shared" si="26"/>
        <v>#N/A</v>
      </c>
      <c r="D410" s="47" t="e">
        <f t="shared" si="27"/>
        <v>#N/A</v>
      </c>
      <c r="E410" s="47" t="e">
        <f t="shared" si="28"/>
        <v>#N/A</v>
      </c>
      <c r="F410" s="47" t="e">
        <f>IF(ISERROR(B410),NA(),SUM(C$21:C410))</f>
        <v>#N/A</v>
      </c>
    </row>
    <row r="411" spans="2:6" x14ac:dyDescent="0.2">
      <c r="B411" s="2" t="e">
        <f t="shared" ref="B411:B474" si="29">IF(type=1,IF(B410&gt;=nper-1,NA(),B410+1),IF(B410&gt;=nper,NA(),B410+1))</f>
        <v>#N/A</v>
      </c>
      <c r="C411" s="47" t="e">
        <f t="shared" ref="C411:C474" si="30">IF(ISERROR(B411),NA(),E410*rper)</f>
        <v>#N/A</v>
      </c>
      <c r="D411" s="47" t="e">
        <f t="shared" ref="D411:D474" si="31">IF(B411&lt;=IF(type=1,nper-1,nper),FV(gper,B411,,-w),NA())</f>
        <v>#N/A</v>
      </c>
      <c r="E411" s="47" t="e">
        <f t="shared" ref="E411:E474" si="32">IF(ISERROR(B411),NA(),E410-D411+C411)</f>
        <v>#N/A</v>
      </c>
      <c r="F411" s="47" t="e">
        <f>IF(ISERROR(B411),NA(),SUM(C$21:C411))</f>
        <v>#N/A</v>
      </c>
    </row>
    <row r="412" spans="2:6" x14ac:dyDescent="0.2">
      <c r="B412" s="2" t="e">
        <f t="shared" si="29"/>
        <v>#N/A</v>
      </c>
      <c r="C412" s="47" t="e">
        <f t="shared" si="30"/>
        <v>#N/A</v>
      </c>
      <c r="D412" s="47" t="e">
        <f t="shared" si="31"/>
        <v>#N/A</v>
      </c>
      <c r="E412" s="47" t="e">
        <f t="shared" si="32"/>
        <v>#N/A</v>
      </c>
      <c r="F412" s="47" t="e">
        <f>IF(ISERROR(B412),NA(),SUM(C$21:C412))</f>
        <v>#N/A</v>
      </c>
    </row>
    <row r="413" spans="2:6" x14ac:dyDescent="0.2">
      <c r="B413" s="2" t="e">
        <f t="shared" si="29"/>
        <v>#N/A</v>
      </c>
      <c r="C413" s="47" t="e">
        <f t="shared" si="30"/>
        <v>#N/A</v>
      </c>
      <c r="D413" s="47" t="e">
        <f t="shared" si="31"/>
        <v>#N/A</v>
      </c>
      <c r="E413" s="47" t="e">
        <f t="shared" si="32"/>
        <v>#N/A</v>
      </c>
      <c r="F413" s="47" t="e">
        <f>IF(ISERROR(B413),NA(),SUM(C$21:C413))</f>
        <v>#N/A</v>
      </c>
    </row>
    <row r="414" spans="2:6" x14ac:dyDescent="0.2">
      <c r="B414" s="2" t="e">
        <f t="shared" si="29"/>
        <v>#N/A</v>
      </c>
      <c r="C414" s="47" t="e">
        <f t="shared" si="30"/>
        <v>#N/A</v>
      </c>
      <c r="D414" s="47" t="e">
        <f t="shared" si="31"/>
        <v>#N/A</v>
      </c>
      <c r="E414" s="47" t="e">
        <f t="shared" si="32"/>
        <v>#N/A</v>
      </c>
      <c r="F414" s="47" t="e">
        <f>IF(ISERROR(B414),NA(),SUM(C$21:C414))</f>
        <v>#N/A</v>
      </c>
    </row>
    <row r="415" spans="2:6" x14ac:dyDescent="0.2">
      <c r="B415" s="2" t="e">
        <f t="shared" si="29"/>
        <v>#N/A</v>
      </c>
      <c r="C415" s="47" t="e">
        <f t="shared" si="30"/>
        <v>#N/A</v>
      </c>
      <c r="D415" s="47" t="e">
        <f t="shared" si="31"/>
        <v>#N/A</v>
      </c>
      <c r="E415" s="47" t="e">
        <f t="shared" si="32"/>
        <v>#N/A</v>
      </c>
      <c r="F415" s="47" t="e">
        <f>IF(ISERROR(B415),NA(),SUM(C$21:C415))</f>
        <v>#N/A</v>
      </c>
    </row>
    <row r="416" spans="2:6" x14ac:dyDescent="0.2">
      <c r="B416" s="2" t="e">
        <f t="shared" si="29"/>
        <v>#N/A</v>
      </c>
      <c r="C416" s="47" t="e">
        <f t="shared" si="30"/>
        <v>#N/A</v>
      </c>
      <c r="D416" s="47" t="e">
        <f t="shared" si="31"/>
        <v>#N/A</v>
      </c>
      <c r="E416" s="47" t="e">
        <f t="shared" si="32"/>
        <v>#N/A</v>
      </c>
      <c r="F416" s="47" t="e">
        <f>IF(ISERROR(B416),NA(),SUM(C$21:C416))</f>
        <v>#N/A</v>
      </c>
    </row>
    <row r="417" spans="2:6" x14ac:dyDescent="0.2">
      <c r="B417" s="2" t="e">
        <f t="shared" si="29"/>
        <v>#N/A</v>
      </c>
      <c r="C417" s="47" t="e">
        <f t="shared" si="30"/>
        <v>#N/A</v>
      </c>
      <c r="D417" s="47" t="e">
        <f t="shared" si="31"/>
        <v>#N/A</v>
      </c>
      <c r="E417" s="47" t="e">
        <f t="shared" si="32"/>
        <v>#N/A</v>
      </c>
      <c r="F417" s="47" t="e">
        <f>IF(ISERROR(B417),NA(),SUM(C$21:C417))</f>
        <v>#N/A</v>
      </c>
    </row>
    <row r="418" spans="2:6" x14ac:dyDescent="0.2">
      <c r="B418" s="2" t="e">
        <f t="shared" si="29"/>
        <v>#N/A</v>
      </c>
      <c r="C418" s="47" t="e">
        <f t="shared" si="30"/>
        <v>#N/A</v>
      </c>
      <c r="D418" s="47" t="e">
        <f t="shared" si="31"/>
        <v>#N/A</v>
      </c>
      <c r="E418" s="47" t="e">
        <f t="shared" si="32"/>
        <v>#N/A</v>
      </c>
      <c r="F418" s="47" t="e">
        <f>IF(ISERROR(B418),NA(),SUM(C$21:C418))</f>
        <v>#N/A</v>
      </c>
    </row>
    <row r="419" spans="2:6" x14ac:dyDescent="0.2">
      <c r="B419" s="2" t="e">
        <f t="shared" si="29"/>
        <v>#N/A</v>
      </c>
      <c r="C419" s="47" t="e">
        <f t="shared" si="30"/>
        <v>#N/A</v>
      </c>
      <c r="D419" s="47" t="e">
        <f t="shared" si="31"/>
        <v>#N/A</v>
      </c>
      <c r="E419" s="47" t="e">
        <f t="shared" si="32"/>
        <v>#N/A</v>
      </c>
      <c r="F419" s="47" t="e">
        <f>IF(ISERROR(B419),NA(),SUM(C$21:C419))</f>
        <v>#N/A</v>
      </c>
    </row>
    <row r="420" spans="2:6" x14ac:dyDescent="0.2">
      <c r="B420" s="2" t="e">
        <f t="shared" si="29"/>
        <v>#N/A</v>
      </c>
      <c r="C420" s="47" t="e">
        <f t="shared" si="30"/>
        <v>#N/A</v>
      </c>
      <c r="D420" s="47" t="e">
        <f t="shared" si="31"/>
        <v>#N/A</v>
      </c>
      <c r="E420" s="47" t="e">
        <f t="shared" si="32"/>
        <v>#N/A</v>
      </c>
      <c r="F420" s="47" t="e">
        <f>IF(ISERROR(B420),NA(),SUM(C$21:C420))</f>
        <v>#N/A</v>
      </c>
    </row>
    <row r="421" spans="2:6" x14ac:dyDescent="0.2">
      <c r="B421" s="2" t="e">
        <f t="shared" si="29"/>
        <v>#N/A</v>
      </c>
      <c r="C421" s="47" t="e">
        <f t="shared" si="30"/>
        <v>#N/A</v>
      </c>
      <c r="D421" s="47" t="e">
        <f t="shared" si="31"/>
        <v>#N/A</v>
      </c>
      <c r="E421" s="47" t="e">
        <f t="shared" si="32"/>
        <v>#N/A</v>
      </c>
      <c r="F421" s="47" t="e">
        <f>IF(ISERROR(B421),NA(),SUM(C$21:C421))</f>
        <v>#N/A</v>
      </c>
    </row>
    <row r="422" spans="2:6" x14ac:dyDescent="0.2">
      <c r="B422" s="2" t="e">
        <f t="shared" si="29"/>
        <v>#N/A</v>
      </c>
      <c r="C422" s="47" t="e">
        <f t="shared" si="30"/>
        <v>#N/A</v>
      </c>
      <c r="D422" s="47" t="e">
        <f t="shared" si="31"/>
        <v>#N/A</v>
      </c>
      <c r="E422" s="47" t="e">
        <f t="shared" si="32"/>
        <v>#N/A</v>
      </c>
      <c r="F422" s="47" t="e">
        <f>IF(ISERROR(B422),NA(),SUM(C$21:C422))</f>
        <v>#N/A</v>
      </c>
    </row>
    <row r="423" spans="2:6" x14ac:dyDescent="0.2">
      <c r="B423" s="2" t="e">
        <f t="shared" si="29"/>
        <v>#N/A</v>
      </c>
      <c r="C423" s="47" t="e">
        <f t="shared" si="30"/>
        <v>#N/A</v>
      </c>
      <c r="D423" s="47" t="e">
        <f t="shared" si="31"/>
        <v>#N/A</v>
      </c>
      <c r="E423" s="47" t="e">
        <f t="shared" si="32"/>
        <v>#N/A</v>
      </c>
      <c r="F423" s="47" t="e">
        <f>IF(ISERROR(B423),NA(),SUM(C$21:C423))</f>
        <v>#N/A</v>
      </c>
    </row>
    <row r="424" spans="2:6" x14ac:dyDescent="0.2">
      <c r="B424" s="2" t="e">
        <f t="shared" si="29"/>
        <v>#N/A</v>
      </c>
      <c r="C424" s="47" t="e">
        <f t="shared" si="30"/>
        <v>#N/A</v>
      </c>
      <c r="D424" s="47" t="e">
        <f t="shared" si="31"/>
        <v>#N/A</v>
      </c>
      <c r="E424" s="47" t="e">
        <f t="shared" si="32"/>
        <v>#N/A</v>
      </c>
      <c r="F424" s="47" t="e">
        <f>IF(ISERROR(B424),NA(),SUM(C$21:C424))</f>
        <v>#N/A</v>
      </c>
    </row>
    <row r="425" spans="2:6" x14ac:dyDescent="0.2">
      <c r="B425" s="2" t="e">
        <f t="shared" si="29"/>
        <v>#N/A</v>
      </c>
      <c r="C425" s="47" t="e">
        <f t="shared" si="30"/>
        <v>#N/A</v>
      </c>
      <c r="D425" s="47" t="e">
        <f t="shared" si="31"/>
        <v>#N/A</v>
      </c>
      <c r="E425" s="47" t="e">
        <f t="shared" si="32"/>
        <v>#N/A</v>
      </c>
      <c r="F425" s="47" t="e">
        <f>IF(ISERROR(B425),NA(),SUM(C$21:C425))</f>
        <v>#N/A</v>
      </c>
    </row>
    <row r="426" spans="2:6" x14ac:dyDescent="0.2">
      <c r="B426" s="2" t="e">
        <f t="shared" si="29"/>
        <v>#N/A</v>
      </c>
      <c r="C426" s="47" t="e">
        <f t="shared" si="30"/>
        <v>#N/A</v>
      </c>
      <c r="D426" s="47" t="e">
        <f t="shared" si="31"/>
        <v>#N/A</v>
      </c>
      <c r="E426" s="47" t="e">
        <f t="shared" si="32"/>
        <v>#N/A</v>
      </c>
      <c r="F426" s="47" t="e">
        <f>IF(ISERROR(B426),NA(),SUM(C$21:C426))</f>
        <v>#N/A</v>
      </c>
    </row>
    <row r="427" spans="2:6" x14ac:dyDescent="0.2">
      <c r="B427" s="2" t="e">
        <f t="shared" si="29"/>
        <v>#N/A</v>
      </c>
      <c r="C427" s="47" t="e">
        <f t="shared" si="30"/>
        <v>#N/A</v>
      </c>
      <c r="D427" s="47" t="e">
        <f t="shared" si="31"/>
        <v>#N/A</v>
      </c>
      <c r="E427" s="47" t="e">
        <f t="shared" si="32"/>
        <v>#N/A</v>
      </c>
      <c r="F427" s="47" t="e">
        <f>IF(ISERROR(B427),NA(),SUM(C$21:C427))</f>
        <v>#N/A</v>
      </c>
    </row>
    <row r="428" spans="2:6" x14ac:dyDescent="0.2">
      <c r="B428" s="2" t="e">
        <f t="shared" si="29"/>
        <v>#N/A</v>
      </c>
      <c r="C428" s="47" t="e">
        <f t="shared" si="30"/>
        <v>#N/A</v>
      </c>
      <c r="D428" s="47" t="e">
        <f t="shared" si="31"/>
        <v>#N/A</v>
      </c>
      <c r="E428" s="47" t="e">
        <f t="shared" si="32"/>
        <v>#N/A</v>
      </c>
      <c r="F428" s="47" t="e">
        <f>IF(ISERROR(B428),NA(),SUM(C$21:C428))</f>
        <v>#N/A</v>
      </c>
    </row>
    <row r="429" spans="2:6" x14ac:dyDescent="0.2">
      <c r="B429" s="2" t="e">
        <f t="shared" si="29"/>
        <v>#N/A</v>
      </c>
      <c r="C429" s="47" t="e">
        <f t="shared" si="30"/>
        <v>#N/A</v>
      </c>
      <c r="D429" s="47" t="e">
        <f t="shared" si="31"/>
        <v>#N/A</v>
      </c>
      <c r="E429" s="47" t="e">
        <f t="shared" si="32"/>
        <v>#N/A</v>
      </c>
      <c r="F429" s="47" t="e">
        <f>IF(ISERROR(B429),NA(),SUM(C$21:C429))</f>
        <v>#N/A</v>
      </c>
    </row>
    <row r="430" spans="2:6" x14ac:dyDescent="0.2">
      <c r="B430" s="2" t="e">
        <f t="shared" si="29"/>
        <v>#N/A</v>
      </c>
      <c r="C430" s="47" t="e">
        <f t="shared" si="30"/>
        <v>#N/A</v>
      </c>
      <c r="D430" s="47" t="e">
        <f t="shared" si="31"/>
        <v>#N/A</v>
      </c>
      <c r="E430" s="47" t="e">
        <f t="shared" si="32"/>
        <v>#N/A</v>
      </c>
      <c r="F430" s="47" t="e">
        <f>IF(ISERROR(B430),NA(),SUM(C$21:C430))</f>
        <v>#N/A</v>
      </c>
    </row>
    <row r="431" spans="2:6" x14ac:dyDescent="0.2">
      <c r="B431" s="2" t="e">
        <f t="shared" si="29"/>
        <v>#N/A</v>
      </c>
      <c r="C431" s="47" t="e">
        <f t="shared" si="30"/>
        <v>#N/A</v>
      </c>
      <c r="D431" s="47" t="e">
        <f t="shared" si="31"/>
        <v>#N/A</v>
      </c>
      <c r="E431" s="47" t="e">
        <f t="shared" si="32"/>
        <v>#N/A</v>
      </c>
      <c r="F431" s="47" t="e">
        <f>IF(ISERROR(B431),NA(),SUM(C$21:C431))</f>
        <v>#N/A</v>
      </c>
    </row>
    <row r="432" spans="2:6" x14ac:dyDescent="0.2">
      <c r="B432" s="2" t="e">
        <f t="shared" si="29"/>
        <v>#N/A</v>
      </c>
      <c r="C432" s="47" t="e">
        <f t="shared" si="30"/>
        <v>#N/A</v>
      </c>
      <c r="D432" s="47" t="e">
        <f t="shared" si="31"/>
        <v>#N/A</v>
      </c>
      <c r="E432" s="47" t="e">
        <f t="shared" si="32"/>
        <v>#N/A</v>
      </c>
      <c r="F432" s="47" t="e">
        <f>IF(ISERROR(B432),NA(),SUM(C$21:C432))</f>
        <v>#N/A</v>
      </c>
    </row>
    <row r="433" spans="2:6" x14ac:dyDescent="0.2">
      <c r="B433" s="2" t="e">
        <f t="shared" si="29"/>
        <v>#N/A</v>
      </c>
      <c r="C433" s="47" t="e">
        <f t="shared" si="30"/>
        <v>#N/A</v>
      </c>
      <c r="D433" s="47" t="e">
        <f t="shared" si="31"/>
        <v>#N/A</v>
      </c>
      <c r="E433" s="47" t="e">
        <f t="shared" si="32"/>
        <v>#N/A</v>
      </c>
      <c r="F433" s="47" t="e">
        <f>IF(ISERROR(B433),NA(),SUM(C$21:C433))</f>
        <v>#N/A</v>
      </c>
    </row>
    <row r="434" spans="2:6" x14ac:dyDescent="0.2">
      <c r="B434" s="2" t="e">
        <f t="shared" si="29"/>
        <v>#N/A</v>
      </c>
      <c r="C434" s="47" t="e">
        <f t="shared" si="30"/>
        <v>#N/A</v>
      </c>
      <c r="D434" s="47" t="e">
        <f t="shared" si="31"/>
        <v>#N/A</v>
      </c>
      <c r="E434" s="47" t="e">
        <f t="shared" si="32"/>
        <v>#N/A</v>
      </c>
      <c r="F434" s="47" t="e">
        <f>IF(ISERROR(B434),NA(),SUM(C$21:C434))</f>
        <v>#N/A</v>
      </c>
    </row>
    <row r="435" spans="2:6" x14ac:dyDescent="0.2">
      <c r="B435" s="2" t="e">
        <f t="shared" si="29"/>
        <v>#N/A</v>
      </c>
      <c r="C435" s="47" t="e">
        <f t="shared" si="30"/>
        <v>#N/A</v>
      </c>
      <c r="D435" s="47" t="e">
        <f t="shared" si="31"/>
        <v>#N/A</v>
      </c>
      <c r="E435" s="47" t="e">
        <f t="shared" si="32"/>
        <v>#N/A</v>
      </c>
      <c r="F435" s="47" t="e">
        <f>IF(ISERROR(B435),NA(),SUM(C$21:C435))</f>
        <v>#N/A</v>
      </c>
    </row>
    <row r="436" spans="2:6" x14ac:dyDescent="0.2">
      <c r="B436" s="2" t="e">
        <f t="shared" si="29"/>
        <v>#N/A</v>
      </c>
      <c r="C436" s="47" t="e">
        <f t="shared" si="30"/>
        <v>#N/A</v>
      </c>
      <c r="D436" s="47" t="e">
        <f t="shared" si="31"/>
        <v>#N/A</v>
      </c>
      <c r="E436" s="47" t="e">
        <f t="shared" si="32"/>
        <v>#N/A</v>
      </c>
      <c r="F436" s="47" t="e">
        <f>IF(ISERROR(B436),NA(),SUM(C$21:C436))</f>
        <v>#N/A</v>
      </c>
    </row>
    <row r="437" spans="2:6" x14ac:dyDescent="0.2">
      <c r="B437" s="2" t="e">
        <f t="shared" si="29"/>
        <v>#N/A</v>
      </c>
      <c r="C437" s="47" t="e">
        <f t="shared" si="30"/>
        <v>#N/A</v>
      </c>
      <c r="D437" s="47" t="e">
        <f t="shared" si="31"/>
        <v>#N/A</v>
      </c>
      <c r="E437" s="47" t="e">
        <f t="shared" si="32"/>
        <v>#N/A</v>
      </c>
      <c r="F437" s="47" t="e">
        <f>IF(ISERROR(B437),NA(),SUM(C$21:C437))</f>
        <v>#N/A</v>
      </c>
    </row>
    <row r="438" spans="2:6" x14ac:dyDescent="0.2">
      <c r="B438" s="2" t="e">
        <f t="shared" si="29"/>
        <v>#N/A</v>
      </c>
      <c r="C438" s="47" t="e">
        <f t="shared" si="30"/>
        <v>#N/A</v>
      </c>
      <c r="D438" s="47" t="e">
        <f t="shared" si="31"/>
        <v>#N/A</v>
      </c>
      <c r="E438" s="47" t="e">
        <f t="shared" si="32"/>
        <v>#N/A</v>
      </c>
      <c r="F438" s="47" t="e">
        <f>IF(ISERROR(B438),NA(),SUM(C$21:C438))</f>
        <v>#N/A</v>
      </c>
    </row>
    <row r="439" spans="2:6" x14ac:dyDescent="0.2">
      <c r="B439" s="2" t="e">
        <f t="shared" si="29"/>
        <v>#N/A</v>
      </c>
      <c r="C439" s="47" t="e">
        <f t="shared" si="30"/>
        <v>#N/A</v>
      </c>
      <c r="D439" s="47" t="e">
        <f t="shared" si="31"/>
        <v>#N/A</v>
      </c>
      <c r="E439" s="47" t="e">
        <f t="shared" si="32"/>
        <v>#N/A</v>
      </c>
      <c r="F439" s="47" t="e">
        <f>IF(ISERROR(B439),NA(),SUM(C$21:C439))</f>
        <v>#N/A</v>
      </c>
    </row>
    <row r="440" spans="2:6" x14ac:dyDescent="0.2">
      <c r="B440" s="2" t="e">
        <f t="shared" si="29"/>
        <v>#N/A</v>
      </c>
      <c r="C440" s="47" t="e">
        <f t="shared" si="30"/>
        <v>#N/A</v>
      </c>
      <c r="D440" s="47" t="e">
        <f t="shared" si="31"/>
        <v>#N/A</v>
      </c>
      <c r="E440" s="47" t="e">
        <f t="shared" si="32"/>
        <v>#N/A</v>
      </c>
      <c r="F440" s="47" t="e">
        <f>IF(ISERROR(B440),NA(),SUM(C$21:C440))</f>
        <v>#N/A</v>
      </c>
    </row>
    <row r="441" spans="2:6" x14ac:dyDescent="0.2">
      <c r="B441" s="2" t="e">
        <f t="shared" si="29"/>
        <v>#N/A</v>
      </c>
      <c r="C441" s="47" t="e">
        <f t="shared" si="30"/>
        <v>#N/A</v>
      </c>
      <c r="D441" s="47" t="e">
        <f t="shared" si="31"/>
        <v>#N/A</v>
      </c>
      <c r="E441" s="47" t="e">
        <f t="shared" si="32"/>
        <v>#N/A</v>
      </c>
      <c r="F441" s="47" t="e">
        <f>IF(ISERROR(B441),NA(),SUM(C$21:C441))</f>
        <v>#N/A</v>
      </c>
    </row>
    <row r="442" spans="2:6" x14ac:dyDescent="0.2">
      <c r="B442" s="2" t="e">
        <f t="shared" si="29"/>
        <v>#N/A</v>
      </c>
      <c r="C442" s="47" t="e">
        <f t="shared" si="30"/>
        <v>#N/A</v>
      </c>
      <c r="D442" s="47" t="e">
        <f t="shared" si="31"/>
        <v>#N/A</v>
      </c>
      <c r="E442" s="47" t="e">
        <f t="shared" si="32"/>
        <v>#N/A</v>
      </c>
      <c r="F442" s="47" t="e">
        <f>IF(ISERROR(B442),NA(),SUM(C$21:C442))</f>
        <v>#N/A</v>
      </c>
    </row>
    <row r="443" spans="2:6" x14ac:dyDescent="0.2">
      <c r="B443" s="2" t="e">
        <f t="shared" si="29"/>
        <v>#N/A</v>
      </c>
      <c r="C443" s="47" t="e">
        <f t="shared" si="30"/>
        <v>#N/A</v>
      </c>
      <c r="D443" s="47" t="e">
        <f t="shared" si="31"/>
        <v>#N/A</v>
      </c>
      <c r="E443" s="47" t="e">
        <f t="shared" si="32"/>
        <v>#N/A</v>
      </c>
      <c r="F443" s="47" t="e">
        <f>IF(ISERROR(B443),NA(),SUM(C$21:C443))</f>
        <v>#N/A</v>
      </c>
    </row>
    <row r="444" spans="2:6" x14ac:dyDescent="0.2">
      <c r="B444" s="2" t="e">
        <f t="shared" si="29"/>
        <v>#N/A</v>
      </c>
      <c r="C444" s="47" t="e">
        <f t="shared" si="30"/>
        <v>#N/A</v>
      </c>
      <c r="D444" s="47" t="e">
        <f t="shared" si="31"/>
        <v>#N/A</v>
      </c>
      <c r="E444" s="47" t="e">
        <f t="shared" si="32"/>
        <v>#N/A</v>
      </c>
      <c r="F444" s="47" t="e">
        <f>IF(ISERROR(B444),NA(),SUM(C$21:C444))</f>
        <v>#N/A</v>
      </c>
    </row>
    <row r="445" spans="2:6" x14ac:dyDescent="0.2">
      <c r="B445" s="2" t="e">
        <f t="shared" si="29"/>
        <v>#N/A</v>
      </c>
      <c r="C445" s="47" t="e">
        <f t="shared" si="30"/>
        <v>#N/A</v>
      </c>
      <c r="D445" s="47" t="e">
        <f t="shared" si="31"/>
        <v>#N/A</v>
      </c>
      <c r="E445" s="47" t="e">
        <f t="shared" si="32"/>
        <v>#N/A</v>
      </c>
      <c r="F445" s="47" t="e">
        <f>IF(ISERROR(B445),NA(),SUM(C$21:C445))</f>
        <v>#N/A</v>
      </c>
    </row>
    <row r="446" spans="2:6" x14ac:dyDescent="0.2">
      <c r="B446" s="2" t="e">
        <f t="shared" si="29"/>
        <v>#N/A</v>
      </c>
      <c r="C446" s="47" t="e">
        <f t="shared" si="30"/>
        <v>#N/A</v>
      </c>
      <c r="D446" s="47" t="e">
        <f t="shared" si="31"/>
        <v>#N/A</v>
      </c>
      <c r="E446" s="47" t="e">
        <f t="shared" si="32"/>
        <v>#N/A</v>
      </c>
      <c r="F446" s="47" t="e">
        <f>IF(ISERROR(B446),NA(),SUM(C$21:C446))</f>
        <v>#N/A</v>
      </c>
    </row>
    <row r="447" spans="2:6" x14ac:dyDescent="0.2">
      <c r="B447" s="2" t="e">
        <f t="shared" si="29"/>
        <v>#N/A</v>
      </c>
      <c r="C447" s="47" t="e">
        <f t="shared" si="30"/>
        <v>#N/A</v>
      </c>
      <c r="D447" s="47" t="e">
        <f t="shared" si="31"/>
        <v>#N/A</v>
      </c>
      <c r="E447" s="47" t="e">
        <f t="shared" si="32"/>
        <v>#N/A</v>
      </c>
      <c r="F447" s="47" t="e">
        <f>IF(ISERROR(B447),NA(),SUM(C$21:C447))</f>
        <v>#N/A</v>
      </c>
    </row>
    <row r="448" spans="2:6" x14ac:dyDescent="0.2">
      <c r="B448" s="2" t="e">
        <f t="shared" si="29"/>
        <v>#N/A</v>
      </c>
      <c r="C448" s="47" t="e">
        <f t="shared" si="30"/>
        <v>#N/A</v>
      </c>
      <c r="D448" s="47" t="e">
        <f t="shared" si="31"/>
        <v>#N/A</v>
      </c>
      <c r="E448" s="47" t="e">
        <f t="shared" si="32"/>
        <v>#N/A</v>
      </c>
      <c r="F448" s="47" t="e">
        <f>IF(ISERROR(B448),NA(),SUM(C$21:C448))</f>
        <v>#N/A</v>
      </c>
    </row>
    <row r="449" spans="2:6" x14ac:dyDescent="0.2">
      <c r="B449" s="2" t="e">
        <f t="shared" si="29"/>
        <v>#N/A</v>
      </c>
      <c r="C449" s="47" t="e">
        <f t="shared" si="30"/>
        <v>#N/A</v>
      </c>
      <c r="D449" s="47" t="e">
        <f t="shared" si="31"/>
        <v>#N/A</v>
      </c>
      <c r="E449" s="47" t="e">
        <f t="shared" si="32"/>
        <v>#N/A</v>
      </c>
      <c r="F449" s="47" t="e">
        <f>IF(ISERROR(B449),NA(),SUM(C$21:C449))</f>
        <v>#N/A</v>
      </c>
    </row>
    <row r="450" spans="2:6" x14ac:dyDescent="0.2">
      <c r="B450" s="2" t="e">
        <f t="shared" si="29"/>
        <v>#N/A</v>
      </c>
      <c r="C450" s="47" t="e">
        <f t="shared" si="30"/>
        <v>#N/A</v>
      </c>
      <c r="D450" s="47" t="e">
        <f t="shared" si="31"/>
        <v>#N/A</v>
      </c>
      <c r="E450" s="47" t="e">
        <f t="shared" si="32"/>
        <v>#N/A</v>
      </c>
      <c r="F450" s="47" t="e">
        <f>IF(ISERROR(B450),NA(),SUM(C$21:C450))</f>
        <v>#N/A</v>
      </c>
    </row>
    <row r="451" spans="2:6" x14ac:dyDescent="0.2">
      <c r="B451" s="2" t="e">
        <f t="shared" si="29"/>
        <v>#N/A</v>
      </c>
      <c r="C451" s="47" t="e">
        <f t="shared" si="30"/>
        <v>#N/A</v>
      </c>
      <c r="D451" s="47" t="e">
        <f t="shared" si="31"/>
        <v>#N/A</v>
      </c>
      <c r="E451" s="47" t="e">
        <f t="shared" si="32"/>
        <v>#N/A</v>
      </c>
      <c r="F451" s="47" t="e">
        <f>IF(ISERROR(B451),NA(),SUM(C$21:C451))</f>
        <v>#N/A</v>
      </c>
    </row>
    <row r="452" spans="2:6" x14ac:dyDescent="0.2">
      <c r="B452" s="2" t="e">
        <f t="shared" si="29"/>
        <v>#N/A</v>
      </c>
      <c r="C452" s="47" t="e">
        <f t="shared" si="30"/>
        <v>#N/A</v>
      </c>
      <c r="D452" s="47" t="e">
        <f t="shared" si="31"/>
        <v>#N/A</v>
      </c>
      <c r="E452" s="47" t="e">
        <f t="shared" si="32"/>
        <v>#N/A</v>
      </c>
      <c r="F452" s="47" t="e">
        <f>IF(ISERROR(B452),NA(),SUM(C$21:C452))</f>
        <v>#N/A</v>
      </c>
    </row>
    <row r="453" spans="2:6" x14ac:dyDescent="0.2">
      <c r="B453" s="2" t="e">
        <f t="shared" si="29"/>
        <v>#N/A</v>
      </c>
      <c r="C453" s="47" t="e">
        <f t="shared" si="30"/>
        <v>#N/A</v>
      </c>
      <c r="D453" s="47" t="e">
        <f t="shared" si="31"/>
        <v>#N/A</v>
      </c>
      <c r="E453" s="47" t="e">
        <f t="shared" si="32"/>
        <v>#N/A</v>
      </c>
      <c r="F453" s="47" t="e">
        <f>IF(ISERROR(B453),NA(),SUM(C$21:C453))</f>
        <v>#N/A</v>
      </c>
    </row>
    <row r="454" spans="2:6" x14ac:dyDescent="0.2">
      <c r="B454" s="2" t="e">
        <f t="shared" si="29"/>
        <v>#N/A</v>
      </c>
      <c r="C454" s="47" t="e">
        <f t="shared" si="30"/>
        <v>#N/A</v>
      </c>
      <c r="D454" s="47" t="e">
        <f t="shared" si="31"/>
        <v>#N/A</v>
      </c>
      <c r="E454" s="47" t="e">
        <f t="shared" si="32"/>
        <v>#N/A</v>
      </c>
      <c r="F454" s="47" t="e">
        <f>IF(ISERROR(B454),NA(),SUM(C$21:C454))</f>
        <v>#N/A</v>
      </c>
    </row>
    <row r="455" spans="2:6" x14ac:dyDescent="0.2">
      <c r="B455" s="2" t="e">
        <f t="shared" si="29"/>
        <v>#N/A</v>
      </c>
      <c r="C455" s="47" t="e">
        <f t="shared" si="30"/>
        <v>#N/A</v>
      </c>
      <c r="D455" s="47" t="e">
        <f t="shared" si="31"/>
        <v>#N/A</v>
      </c>
      <c r="E455" s="47" t="e">
        <f t="shared" si="32"/>
        <v>#N/A</v>
      </c>
      <c r="F455" s="47" t="e">
        <f>IF(ISERROR(B455),NA(),SUM(C$21:C455))</f>
        <v>#N/A</v>
      </c>
    </row>
    <row r="456" spans="2:6" x14ac:dyDescent="0.2">
      <c r="B456" s="2" t="e">
        <f t="shared" si="29"/>
        <v>#N/A</v>
      </c>
      <c r="C456" s="47" t="e">
        <f t="shared" si="30"/>
        <v>#N/A</v>
      </c>
      <c r="D456" s="47" t="e">
        <f t="shared" si="31"/>
        <v>#N/A</v>
      </c>
      <c r="E456" s="47" t="e">
        <f t="shared" si="32"/>
        <v>#N/A</v>
      </c>
      <c r="F456" s="47" t="e">
        <f>IF(ISERROR(B456),NA(),SUM(C$21:C456))</f>
        <v>#N/A</v>
      </c>
    </row>
    <row r="457" spans="2:6" x14ac:dyDescent="0.2">
      <c r="B457" s="2" t="e">
        <f t="shared" si="29"/>
        <v>#N/A</v>
      </c>
      <c r="C457" s="47" t="e">
        <f t="shared" si="30"/>
        <v>#N/A</v>
      </c>
      <c r="D457" s="47" t="e">
        <f t="shared" si="31"/>
        <v>#N/A</v>
      </c>
      <c r="E457" s="47" t="e">
        <f t="shared" si="32"/>
        <v>#N/A</v>
      </c>
      <c r="F457" s="47" t="e">
        <f>IF(ISERROR(B457),NA(),SUM(C$21:C457))</f>
        <v>#N/A</v>
      </c>
    </row>
    <row r="458" spans="2:6" x14ac:dyDescent="0.2">
      <c r="B458" s="2" t="e">
        <f t="shared" si="29"/>
        <v>#N/A</v>
      </c>
      <c r="C458" s="47" t="e">
        <f t="shared" si="30"/>
        <v>#N/A</v>
      </c>
      <c r="D458" s="47" t="e">
        <f t="shared" si="31"/>
        <v>#N/A</v>
      </c>
      <c r="E458" s="47" t="e">
        <f t="shared" si="32"/>
        <v>#N/A</v>
      </c>
      <c r="F458" s="47" t="e">
        <f>IF(ISERROR(B458),NA(),SUM(C$21:C458))</f>
        <v>#N/A</v>
      </c>
    </row>
    <row r="459" spans="2:6" x14ac:dyDescent="0.2">
      <c r="B459" s="2" t="e">
        <f t="shared" si="29"/>
        <v>#N/A</v>
      </c>
      <c r="C459" s="47" t="e">
        <f t="shared" si="30"/>
        <v>#N/A</v>
      </c>
      <c r="D459" s="47" t="e">
        <f t="shared" si="31"/>
        <v>#N/A</v>
      </c>
      <c r="E459" s="47" t="e">
        <f t="shared" si="32"/>
        <v>#N/A</v>
      </c>
      <c r="F459" s="47" t="e">
        <f>IF(ISERROR(B459),NA(),SUM(C$21:C459))</f>
        <v>#N/A</v>
      </c>
    </row>
    <row r="460" spans="2:6" x14ac:dyDescent="0.2">
      <c r="B460" s="2" t="e">
        <f t="shared" si="29"/>
        <v>#N/A</v>
      </c>
      <c r="C460" s="47" t="e">
        <f t="shared" si="30"/>
        <v>#N/A</v>
      </c>
      <c r="D460" s="47" t="e">
        <f t="shared" si="31"/>
        <v>#N/A</v>
      </c>
      <c r="E460" s="47" t="e">
        <f t="shared" si="32"/>
        <v>#N/A</v>
      </c>
      <c r="F460" s="47" t="e">
        <f>IF(ISERROR(B460),NA(),SUM(C$21:C460))</f>
        <v>#N/A</v>
      </c>
    </row>
    <row r="461" spans="2:6" x14ac:dyDescent="0.2">
      <c r="B461" s="2" t="e">
        <f t="shared" si="29"/>
        <v>#N/A</v>
      </c>
      <c r="C461" s="47" t="e">
        <f t="shared" si="30"/>
        <v>#N/A</v>
      </c>
      <c r="D461" s="47" t="e">
        <f t="shared" si="31"/>
        <v>#N/A</v>
      </c>
      <c r="E461" s="47" t="e">
        <f t="shared" si="32"/>
        <v>#N/A</v>
      </c>
      <c r="F461" s="47" t="e">
        <f>IF(ISERROR(B461),NA(),SUM(C$21:C461))</f>
        <v>#N/A</v>
      </c>
    </row>
    <row r="462" spans="2:6" x14ac:dyDescent="0.2">
      <c r="B462" s="2" t="e">
        <f t="shared" si="29"/>
        <v>#N/A</v>
      </c>
      <c r="C462" s="47" t="e">
        <f t="shared" si="30"/>
        <v>#N/A</v>
      </c>
      <c r="D462" s="47" t="e">
        <f t="shared" si="31"/>
        <v>#N/A</v>
      </c>
      <c r="E462" s="47" t="e">
        <f t="shared" si="32"/>
        <v>#N/A</v>
      </c>
      <c r="F462" s="47" t="e">
        <f>IF(ISERROR(B462),NA(),SUM(C$21:C462))</f>
        <v>#N/A</v>
      </c>
    </row>
    <row r="463" spans="2:6" x14ac:dyDescent="0.2">
      <c r="B463" s="2" t="e">
        <f t="shared" si="29"/>
        <v>#N/A</v>
      </c>
      <c r="C463" s="47" t="e">
        <f t="shared" si="30"/>
        <v>#N/A</v>
      </c>
      <c r="D463" s="47" t="e">
        <f t="shared" si="31"/>
        <v>#N/A</v>
      </c>
      <c r="E463" s="47" t="e">
        <f t="shared" si="32"/>
        <v>#N/A</v>
      </c>
      <c r="F463" s="47" t="e">
        <f>IF(ISERROR(B463),NA(),SUM(C$21:C463))</f>
        <v>#N/A</v>
      </c>
    </row>
    <row r="464" spans="2:6" x14ac:dyDescent="0.2">
      <c r="B464" s="2" t="e">
        <f t="shared" si="29"/>
        <v>#N/A</v>
      </c>
      <c r="C464" s="47" t="e">
        <f t="shared" si="30"/>
        <v>#N/A</v>
      </c>
      <c r="D464" s="47" t="e">
        <f t="shared" si="31"/>
        <v>#N/A</v>
      </c>
      <c r="E464" s="47" t="e">
        <f t="shared" si="32"/>
        <v>#N/A</v>
      </c>
      <c r="F464" s="47" t="e">
        <f>IF(ISERROR(B464),NA(),SUM(C$21:C464))</f>
        <v>#N/A</v>
      </c>
    </row>
    <row r="465" spans="2:6" x14ac:dyDescent="0.2">
      <c r="B465" s="2" t="e">
        <f t="shared" si="29"/>
        <v>#N/A</v>
      </c>
      <c r="C465" s="47" t="e">
        <f t="shared" si="30"/>
        <v>#N/A</v>
      </c>
      <c r="D465" s="47" t="e">
        <f t="shared" si="31"/>
        <v>#N/A</v>
      </c>
      <c r="E465" s="47" t="e">
        <f t="shared" si="32"/>
        <v>#N/A</v>
      </c>
      <c r="F465" s="47" t="e">
        <f>IF(ISERROR(B465),NA(),SUM(C$21:C465))</f>
        <v>#N/A</v>
      </c>
    </row>
    <row r="466" spans="2:6" x14ac:dyDescent="0.2">
      <c r="B466" s="2" t="e">
        <f t="shared" si="29"/>
        <v>#N/A</v>
      </c>
      <c r="C466" s="47" t="e">
        <f t="shared" si="30"/>
        <v>#N/A</v>
      </c>
      <c r="D466" s="47" t="e">
        <f t="shared" si="31"/>
        <v>#N/A</v>
      </c>
      <c r="E466" s="47" t="e">
        <f t="shared" si="32"/>
        <v>#N/A</v>
      </c>
      <c r="F466" s="47" t="e">
        <f>IF(ISERROR(B466),NA(),SUM(C$21:C466))</f>
        <v>#N/A</v>
      </c>
    </row>
    <row r="467" spans="2:6" x14ac:dyDescent="0.2">
      <c r="B467" s="2" t="e">
        <f t="shared" si="29"/>
        <v>#N/A</v>
      </c>
      <c r="C467" s="47" t="e">
        <f t="shared" si="30"/>
        <v>#N/A</v>
      </c>
      <c r="D467" s="47" t="e">
        <f t="shared" si="31"/>
        <v>#N/A</v>
      </c>
      <c r="E467" s="47" t="e">
        <f t="shared" si="32"/>
        <v>#N/A</v>
      </c>
      <c r="F467" s="47" t="e">
        <f>IF(ISERROR(B467),NA(),SUM(C$21:C467))</f>
        <v>#N/A</v>
      </c>
    </row>
    <row r="468" spans="2:6" x14ac:dyDescent="0.2">
      <c r="B468" s="2" t="e">
        <f t="shared" si="29"/>
        <v>#N/A</v>
      </c>
      <c r="C468" s="47" t="e">
        <f t="shared" si="30"/>
        <v>#N/A</v>
      </c>
      <c r="D468" s="47" t="e">
        <f t="shared" si="31"/>
        <v>#N/A</v>
      </c>
      <c r="E468" s="47" t="e">
        <f t="shared" si="32"/>
        <v>#N/A</v>
      </c>
      <c r="F468" s="47" t="e">
        <f>IF(ISERROR(B468),NA(),SUM(C$21:C468))</f>
        <v>#N/A</v>
      </c>
    </row>
    <row r="469" spans="2:6" x14ac:dyDescent="0.2">
      <c r="B469" s="2" t="e">
        <f t="shared" si="29"/>
        <v>#N/A</v>
      </c>
      <c r="C469" s="47" t="e">
        <f t="shared" si="30"/>
        <v>#N/A</v>
      </c>
      <c r="D469" s="47" t="e">
        <f t="shared" si="31"/>
        <v>#N/A</v>
      </c>
      <c r="E469" s="47" t="e">
        <f t="shared" si="32"/>
        <v>#N/A</v>
      </c>
      <c r="F469" s="47" t="e">
        <f>IF(ISERROR(B469),NA(),SUM(C$21:C469))</f>
        <v>#N/A</v>
      </c>
    </row>
    <row r="470" spans="2:6" x14ac:dyDescent="0.2">
      <c r="B470" s="2" t="e">
        <f t="shared" si="29"/>
        <v>#N/A</v>
      </c>
      <c r="C470" s="47" t="e">
        <f t="shared" si="30"/>
        <v>#N/A</v>
      </c>
      <c r="D470" s="47" t="e">
        <f t="shared" si="31"/>
        <v>#N/A</v>
      </c>
      <c r="E470" s="47" t="e">
        <f t="shared" si="32"/>
        <v>#N/A</v>
      </c>
      <c r="F470" s="47" t="e">
        <f>IF(ISERROR(B470),NA(),SUM(C$21:C470))</f>
        <v>#N/A</v>
      </c>
    </row>
    <row r="471" spans="2:6" x14ac:dyDescent="0.2">
      <c r="B471" s="2" t="e">
        <f t="shared" si="29"/>
        <v>#N/A</v>
      </c>
      <c r="C471" s="47" t="e">
        <f t="shared" si="30"/>
        <v>#N/A</v>
      </c>
      <c r="D471" s="47" t="e">
        <f t="shared" si="31"/>
        <v>#N/A</v>
      </c>
      <c r="E471" s="47" t="e">
        <f t="shared" si="32"/>
        <v>#N/A</v>
      </c>
      <c r="F471" s="47" t="e">
        <f>IF(ISERROR(B471),NA(),SUM(C$21:C471))</f>
        <v>#N/A</v>
      </c>
    </row>
    <row r="472" spans="2:6" x14ac:dyDescent="0.2">
      <c r="B472" s="2" t="e">
        <f t="shared" si="29"/>
        <v>#N/A</v>
      </c>
      <c r="C472" s="47" t="e">
        <f t="shared" si="30"/>
        <v>#N/A</v>
      </c>
      <c r="D472" s="47" t="e">
        <f t="shared" si="31"/>
        <v>#N/A</v>
      </c>
      <c r="E472" s="47" t="e">
        <f t="shared" si="32"/>
        <v>#N/A</v>
      </c>
      <c r="F472" s="47" t="e">
        <f>IF(ISERROR(B472),NA(),SUM(C$21:C472))</f>
        <v>#N/A</v>
      </c>
    </row>
    <row r="473" spans="2:6" x14ac:dyDescent="0.2">
      <c r="B473" s="2" t="e">
        <f t="shared" si="29"/>
        <v>#N/A</v>
      </c>
      <c r="C473" s="47" t="e">
        <f t="shared" si="30"/>
        <v>#N/A</v>
      </c>
      <c r="D473" s="47" t="e">
        <f t="shared" si="31"/>
        <v>#N/A</v>
      </c>
      <c r="E473" s="47" t="e">
        <f t="shared" si="32"/>
        <v>#N/A</v>
      </c>
      <c r="F473" s="47" t="e">
        <f>IF(ISERROR(B473),NA(),SUM(C$21:C473))</f>
        <v>#N/A</v>
      </c>
    </row>
    <row r="474" spans="2:6" x14ac:dyDescent="0.2">
      <c r="B474" s="2" t="e">
        <f t="shared" si="29"/>
        <v>#N/A</v>
      </c>
      <c r="C474" s="47" t="e">
        <f t="shared" si="30"/>
        <v>#N/A</v>
      </c>
      <c r="D474" s="47" t="e">
        <f t="shared" si="31"/>
        <v>#N/A</v>
      </c>
      <c r="E474" s="47" t="e">
        <f t="shared" si="32"/>
        <v>#N/A</v>
      </c>
      <c r="F474" s="47" t="e">
        <f>IF(ISERROR(B474),NA(),SUM(C$21:C474))</f>
        <v>#N/A</v>
      </c>
    </row>
    <row r="475" spans="2:6" x14ac:dyDescent="0.2">
      <c r="B475" s="2" t="e">
        <f t="shared" ref="B475:B538" si="33">IF(type=1,IF(B474&gt;=nper-1,NA(),B474+1),IF(B474&gt;=nper,NA(),B474+1))</f>
        <v>#N/A</v>
      </c>
      <c r="C475" s="47" t="e">
        <f t="shared" ref="C475:C538" si="34">IF(ISERROR(B475),NA(),E474*rper)</f>
        <v>#N/A</v>
      </c>
      <c r="D475" s="47" t="e">
        <f t="shared" ref="D475:D538" si="35">IF(B475&lt;=IF(type=1,nper-1,nper),FV(gper,B475,,-w),NA())</f>
        <v>#N/A</v>
      </c>
      <c r="E475" s="47" t="e">
        <f t="shared" ref="E475:E538" si="36">IF(ISERROR(B475),NA(),E474-D475+C475)</f>
        <v>#N/A</v>
      </c>
      <c r="F475" s="47" t="e">
        <f>IF(ISERROR(B475),NA(),SUM(C$21:C475))</f>
        <v>#N/A</v>
      </c>
    </row>
    <row r="476" spans="2:6" x14ac:dyDescent="0.2">
      <c r="B476" s="2" t="e">
        <f t="shared" si="33"/>
        <v>#N/A</v>
      </c>
      <c r="C476" s="47" t="e">
        <f t="shared" si="34"/>
        <v>#N/A</v>
      </c>
      <c r="D476" s="47" t="e">
        <f t="shared" si="35"/>
        <v>#N/A</v>
      </c>
      <c r="E476" s="47" t="e">
        <f t="shared" si="36"/>
        <v>#N/A</v>
      </c>
      <c r="F476" s="47" t="e">
        <f>IF(ISERROR(B476),NA(),SUM(C$21:C476))</f>
        <v>#N/A</v>
      </c>
    </row>
    <row r="477" spans="2:6" x14ac:dyDescent="0.2">
      <c r="B477" s="2" t="e">
        <f t="shared" si="33"/>
        <v>#N/A</v>
      </c>
      <c r="C477" s="47" t="e">
        <f t="shared" si="34"/>
        <v>#N/A</v>
      </c>
      <c r="D477" s="47" t="e">
        <f t="shared" si="35"/>
        <v>#N/A</v>
      </c>
      <c r="E477" s="47" t="e">
        <f t="shared" si="36"/>
        <v>#N/A</v>
      </c>
      <c r="F477" s="47" t="e">
        <f>IF(ISERROR(B477),NA(),SUM(C$21:C477))</f>
        <v>#N/A</v>
      </c>
    </row>
    <row r="478" spans="2:6" x14ac:dyDescent="0.2">
      <c r="B478" s="2" t="e">
        <f t="shared" si="33"/>
        <v>#N/A</v>
      </c>
      <c r="C478" s="47" t="e">
        <f t="shared" si="34"/>
        <v>#N/A</v>
      </c>
      <c r="D478" s="47" t="e">
        <f t="shared" si="35"/>
        <v>#N/A</v>
      </c>
      <c r="E478" s="47" t="e">
        <f t="shared" si="36"/>
        <v>#N/A</v>
      </c>
      <c r="F478" s="47" t="e">
        <f>IF(ISERROR(B478),NA(),SUM(C$21:C478))</f>
        <v>#N/A</v>
      </c>
    </row>
    <row r="479" spans="2:6" x14ac:dyDescent="0.2">
      <c r="B479" s="2" t="e">
        <f t="shared" si="33"/>
        <v>#N/A</v>
      </c>
      <c r="C479" s="47" t="e">
        <f t="shared" si="34"/>
        <v>#N/A</v>
      </c>
      <c r="D479" s="47" t="e">
        <f t="shared" si="35"/>
        <v>#N/A</v>
      </c>
      <c r="E479" s="47" t="e">
        <f t="shared" si="36"/>
        <v>#N/A</v>
      </c>
      <c r="F479" s="47" t="e">
        <f>IF(ISERROR(B479),NA(),SUM(C$21:C479))</f>
        <v>#N/A</v>
      </c>
    </row>
    <row r="480" spans="2:6" x14ac:dyDescent="0.2">
      <c r="B480" s="2" t="e">
        <f t="shared" si="33"/>
        <v>#N/A</v>
      </c>
      <c r="C480" s="47" t="e">
        <f t="shared" si="34"/>
        <v>#N/A</v>
      </c>
      <c r="D480" s="47" t="e">
        <f t="shared" si="35"/>
        <v>#N/A</v>
      </c>
      <c r="E480" s="47" t="e">
        <f t="shared" si="36"/>
        <v>#N/A</v>
      </c>
      <c r="F480" s="47" t="e">
        <f>IF(ISERROR(B480),NA(),SUM(C$21:C480))</f>
        <v>#N/A</v>
      </c>
    </row>
    <row r="481" spans="2:6" x14ac:dyDescent="0.2">
      <c r="B481" s="2" t="e">
        <f t="shared" si="33"/>
        <v>#N/A</v>
      </c>
      <c r="C481" s="47" t="e">
        <f t="shared" si="34"/>
        <v>#N/A</v>
      </c>
      <c r="D481" s="47" t="e">
        <f t="shared" si="35"/>
        <v>#N/A</v>
      </c>
      <c r="E481" s="47" t="e">
        <f t="shared" si="36"/>
        <v>#N/A</v>
      </c>
      <c r="F481" s="47" t="e">
        <f>IF(ISERROR(B481),NA(),SUM(C$21:C481))</f>
        <v>#N/A</v>
      </c>
    </row>
    <row r="482" spans="2:6" x14ac:dyDescent="0.2">
      <c r="B482" s="2" t="e">
        <f t="shared" si="33"/>
        <v>#N/A</v>
      </c>
      <c r="C482" s="47" t="e">
        <f t="shared" si="34"/>
        <v>#N/A</v>
      </c>
      <c r="D482" s="47" t="e">
        <f t="shared" si="35"/>
        <v>#N/A</v>
      </c>
      <c r="E482" s="47" t="e">
        <f t="shared" si="36"/>
        <v>#N/A</v>
      </c>
      <c r="F482" s="47" t="e">
        <f>IF(ISERROR(B482),NA(),SUM(C$21:C482))</f>
        <v>#N/A</v>
      </c>
    </row>
    <row r="483" spans="2:6" x14ac:dyDescent="0.2">
      <c r="B483" s="2" t="e">
        <f t="shared" si="33"/>
        <v>#N/A</v>
      </c>
      <c r="C483" s="47" t="e">
        <f t="shared" si="34"/>
        <v>#N/A</v>
      </c>
      <c r="D483" s="47" t="e">
        <f t="shared" si="35"/>
        <v>#N/A</v>
      </c>
      <c r="E483" s="47" t="e">
        <f t="shared" si="36"/>
        <v>#N/A</v>
      </c>
      <c r="F483" s="47" t="e">
        <f>IF(ISERROR(B483),NA(),SUM(C$21:C483))</f>
        <v>#N/A</v>
      </c>
    </row>
    <row r="484" spans="2:6" x14ac:dyDescent="0.2">
      <c r="B484" s="2" t="e">
        <f t="shared" si="33"/>
        <v>#N/A</v>
      </c>
      <c r="C484" s="47" t="e">
        <f t="shared" si="34"/>
        <v>#N/A</v>
      </c>
      <c r="D484" s="47" t="e">
        <f t="shared" si="35"/>
        <v>#N/A</v>
      </c>
      <c r="E484" s="47" t="e">
        <f t="shared" si="36"/>
        <v>#N/A</v>
      </c>
      <c r="F484" s="47" t="e">
        <f>IF(ISERROR(B484),NA(),SUM(C$21:C484))</f>
        <v>#N/A</v>
      </c>
    </row>
    <row r="485" spans="2:6" x14ac:dyDescent="0.2">
      <c r="B485" s="2" t="e">
        <f t="shared" si="33"/>
        <v>#N/A</v>
      </c>
      <c r="C485" s="47" t="e">
        <f t="shared" si="34"/>
        <v>#N/A</v>
      </c>
      <c r="D485" s="47" t="e">
        <f t="shared" si="35"/>
        <v>#N/A</v>
      </c>
      <c r="E485" s="47" t="e">
        <f t="shared" si="36"/>
        <v>#N/A</v>
      </c>
      <c r="F485" s="47" t="e">
        <f>IF(ISERROR(B485),NA(),SUM(C$21:C485))</f>
        <v>#N/A</v>
      </c>
    </row>
    <row r="486" spans="2:6" x14ac:dyDescent="0.2">
      <c r="B486" s="2" t="e">
        <f t="shared" si="33"/>
        <v>#N/A</v>
      </c>
      <c r="C486" s="47" t="e">
        <f t="shared" si="34"/>
        <v>#N/A</v>
      </c>
      <c r="D486" s="47" t="e">
        <f t="shared" si="35"/>
        <v>#N/A</v>
      </c>
      <c r="E486" s="47" t="e">
        <f t="shared" si="36"/>
        <v>#N/A</v>
      </c>
      <c r="F486" s="47" t="e">
        <f>IF(ISERROR(B486),NA(),SUM(C$21:C486))</f>
        <v>#N/A</v>
      </c>
    </row>
    <row r="487" spans="2:6" x14ac:dyDescent="0.2">
      <c r="B487" s="2" t="e">
        <f t="shared" si="33"/>
        <v>#N/A</v>
      </c>
      <c r="C487" s="47" t="e">
        <f t="shared" si="34"/>
        <v>#N/A</v>
      </c>
      <c r="D487" s="47" t="e">
        <f t="shared" si="35"/>
        <v>#N/A</v>
      </c>
      <c r="E487" s="47" t="e">
        <f t="shared" si="36"/>
        <v>#N/A</v>
      </c>
      <c r="F487" s="47" t="e">
        <f>IF(ISERROR(B487),NA(),SUM(C$21:C487))</f>
        <v>#N/A</v>
      </c>
    </row>
    <row r="488" spans="2:6" x14ac:dyDescent="0.2">
      <c r="B488" s="2" t="e">
        <f t="shared" si="33"/>
        <v>#N/A</v>
      </c>
      <c r="C488" s="47" t="e">
        <f t="shared" si="34"/>
        <v>#N/A</v>
      </c>
      <c r="D488" s="47" t="e">
        <f t="shared" si="35"/>
        <v>#N/A</v>
      </c>
      <c r="E488" s="47" t="e">
        <f t="shared" si="36"/>
        <v>#N/A</v>
      </c>
      <c r="F488" s="47" t="e">
        <f>IF(ISERROR(B488),NA(),SUM(C$21:C488))</f>
        <v>#N/A</v>
      </c>
    </row>
    <row r="489" spans="2:6" x14ac:dyDescent="0.2">
      <c r="B489" s="2" t="e">
        <f t="shared" si="33"/>
        <v>#N/A</v>
      </c>
      <c r="C489" s="47" t="e">
        <f t="shared" si="34"/>
        <v>#N/A</v>
      </c>
      <c r="D489" s="47" t="e">
        <f t="shared" si="35"/>
        <v>#N/A</v>
      </c>
      <c r="E489" s="47" t="e">
        <f t="shared" si="36"/>
        <v>#N/A</v>
      </c>
      <c r="F489" s="47" t="e">
        <f>IF(ISERROR(B489),NA(),SUM(C$21:C489))</f>
        <v>#N/A</v>
      </c>
    </row>
    <row r="490" spans="2:6" x14ac:dyDescent="0.2">
      <c r="B490" s="2" t="e">
        <f t="shared" si="33"/>
        <v>#N/A</v>
      </c>
      <c r="C490" s="47" t="e">
        <f t="shared" si="34"/>
        <v>#N/A</v>
      </c>
      <c r="D490" s="47" t="e">
        <f t="shared" si="35"/>
        <v>#N/A</v>
      </c>
      <c r="E490" s="47" t="e">
        <f t="shared" si="36"/>
        <v>#N/A</v>
      </c>
      <c r="F490" s="47" t="e">
        <f>IF(ISERROR(B490),NA(),SUM(C$21:C490))</f>
        <v>#N/A</v>
      </c>
    </row>
    <row r="491" spans="2:6" x14ac:dyDescent="0.2">
      <c r="B491" s="2" t="e">
        <f t="shared" si="33"/>
        <v>#N/A</v>
      </c>
      <c r="C491" s="47" t="e">
        <f t="shared" si="34"/>
        <v>#N/A</v>
      </c>
      <c r="D491" s="47" t="e">
        <f t="shared" si="35"/>
        <v>#N/A</v>
      </c>
      <c r="E491" s="47" t="e">
        <f t="shared" si="36"/>
        <v>#N/A</v>
      </c>
      <c r="F491" s="47" t="e">
        <f>IF(ISERROR(B491),NA(),SUM(C$21:C491))</f>
        <v>#N/A</v>
      </c>
    </row>
    <row r="492" spans="2:6" x14ac:dyDescent="0.2">
      <c r="B492" s="2" t="e">
        <f t="shared" si="33"/>
        <v>#N/A</v>
      </c>
      <c r="C492" s="47" t="e">
        <f t="shared" si="34"/>
        <v>#N/A</v>
      </c>
      <c r="D492" s="47" t="e">
        <f t="shared" si="35"/>
        <v>#N/A</v>
      </c>
      <c r="E492" s="47" t="e">
        <f t="shared" si="36"/>
        <v>#N/A</v>
      </c>
      <c r="F492" s="47" t="e">
        <f>IF(ISERROR(B492),NA(),SUM(C$21:C492))</f>
        <v>#N/A</v>
      </c>
    </row>
    <row r="493" spans="2:6" x14ac:dyDescent="0.2">
      <c r="B493" s="2" t="e">
        <f t="shared" si="33"/>
        <v>#N/A</v>
      </c>
      <c r="C493" s="47" t="e">
        <f t="shared" si="34"/>
        <v>#N/A</v>
      </c>
      <c r="D493" s="47" t="e">
        <f t="shared" si="35"/>
        <v>#N/A</v>
      </c>
      <c r="E493" s="47" t="e">
        <f t="shared" si="36"/>
        <v>#N/A</v>
      </c>
      <c r="F493" s="47" t="e">
        <f>IF(ISERROR(B493),NA(),SUM(C$21:C493))</f>
        <v>#N/A</v>
      </c>
    </row>
    <row r="494" spans="2:6" x14ac:dyDescent="0.2">
      <c r="B494" s="2" t="e">
        <f t="shared" si="33"/>
        <v>#N/A</v>
      </c>
      <c r="C494" s="47" t="e">
        <f t="shared" si="34"/>
        <v>#N/A</v>
      </c>
      <c r="D494" s="47" t="e">
        <f t="shared" si="35"/>
        <v>#N/A</v>
      </c>
      <c r="E494" s="47" t="e">
        <f t="shared" si="36"/>
        <v>#N/A</v>
      </c>
      <c r="F494" s="47" t="e">
        <f>IF(ISERROR(B494),NA(),SUM(C$21:C494))</f>
        <v>#N/A</v>
      </c>
    </row>
    <row r="495" spans="2:6" x14ac:dyDescent="0.2">
      <c r="B495" s="2" t="e">
        <f t="shared" si="33"/>
        <v>#N/A</v>
      </c>
      <c r="C495" s="47" t="e">
        <f t="shared" si="34"/>
        <v>#N/A</v>
      </c>
      <c r="D495" s="47" t="e">
        <f t="shared" si="35"/>
        <v>#N/A</v>
      </c>
      <c r="E495" s="47" t="e">
        <f t="shared" si="36"/>
        <v>#N/A</v>
      </c>
      <c r="F495" s="47" t="e">
        <f>IF(ISERROR(B495),NA(),SUM(C$21:C495))</f>
        <v>#N/A</v>
      </c>
    </row>
    <row r="496" spans="2:6" x14ac:dyDescent="0.2">
      <c r="B496" s="2" t="e">
        <f t="shared" si="33"/>
        <v>#N/A</v>
      </c>
      <c r="C496" s="47" t="e">
        <f t="shared" si="34"/>
        <v>#N/A</v>
      </c>
      <c r="D496" s="47" t="e">
        <f t="shared" si="35"/>
        <v>#N/A</v>
      </c>
      <c r="E496" s="47" t="e">
        <f t="shared" si="36"/>
        <v>#N/A</v>
      </c>
      <c r="F496" s="47" t="e">
        <f>IF(ISERROR(B496),NA(),SUM(C$21:C496))</f>
        <v>#N/A</v>
      </c>
    </row>
    <row r="497" spans="2:6" x14ac:dyDescent="0.2">
      <c r="B497" s="2" t="e">
        <f t="shared" si="33"/>
        <v>#N/A</v>
      </c>
      <c r="C497" s="47" t="e">
        <f t="shared" si="34"/>
        <v>#N/A</v>
      </c>
      <c r="D497" s="47" t="e">
        <f t="shared" si="35"/>
        <v>#N/A</v>
      </c>
      <c r="E497" s="47" t="e">
        <f t="shared" si="36"/>
        <v>#N/A</v>
      </c>
      <c r="F497" s="47" t="e">
        <f>IF(ISERROR(B497),NA(),SUM(C$21:C497))</f>
        <v>#N/A</v>
      </c>
    </row>
    <row r="498" spans="2:6" x14ac:dyDescent="0.2">
      <c r="B498" s="2" t="e">
        <f t="shared" si="33"/>
        <v>#N/A</v>
      </c>
      <c r="C498" s="47" t="e">
        <f t="shared" si="34"/>
        <v>#N/A</v>
      </c>
      <c r="D498" s="47" t="e">
        <f t="shared" si="35"/>
        <v>#N/A</v>
      </c>
      <c r="E498" s="47" t="e">
        <f t="shared" si="36"/>
        <v>#N/A</v>
      </c>
      <c r="F498" s="47" t="e">
        <f>IF(ISERROR(B498),NA(),SUM(C$21:C498))</f>
        <v>#N/A</v>
      </c>
    </row>
    <row r="499" spans="2:6" x14ac:dyDescent="0.2">
      <c r="B499" s="2" t="e">
        <f t="shared" si="33"/>
        <v>#N/A</v>
      </c>
      <c r="C499" s="47" t="e">
        <f t="shared" si="34"/>
        <v>#N/A</v>
      </c>
      <c r="D499" s="47" t="e">
        <f t="shared" si="35"/>
        <v>#N/A</v>
      </c>
      <c r="E499" s="47" t="e">
        <f t="shared" si="36"/>
        <v>#N/A</v>
      </c>
      <c r="F499" s="47" t="e">
        <f>IF(ISERROR(B499),NA(),SUM(C$21:C499))</f>
        <v>#N/A</v>
      </c>
    </row>
    <row r="500" spans="2:6" x14ac:dyDescent="0.2">
      <c r="B500" s="2" t="e">
        <f t="shared" si="33"/>
        <v>#N/A</v>
      </c>
      <c r="C500" s="47" t="e">
        <f t="shared" si="34"/>
        <v>#N/A</v>
      </c>
      <c r="D500" s="47" t="e">
        <f t="shared" si="35"/>
        <v>#N/A</v>
      </c>
      <c r="E500" s="47" t="e">
        <f t="shared" si="36"/>
        <v>#N/A</v>
      </c>
      <c r="F500" s="47" t="e">
        <f>IF(ISERROR(B500),NA(),SUM(C$21:C500))</f>
        <v>#N/A</v>
      </c>
    </row>
    <row r="501" spans="2:6" x14ac:dyDescent="0.2">
      <c r="B501" s="2" t="e">
        <f t="shared" si="33"/>
        <v>#N/A</v>
      </c>
      <c r="C501" s="47" t="e">
        <f t="shared" si="34"/>
        <v>#N/A</v>
      </c>
      <c r="D501" s="47" t="e">
        <f t="shared" si="35"/>
        <v>#N/A</v>
      </c>
      <c r="E501" s="47" t="e">
        <f t="shared" si="36"/>
        <v>#N/A</v>
      </c>
      <c r="F501" s="47" t="e">
        <f>IF(ISERROR(B501),NA(),SUM(C$21:C501))</f>
        <v>#N/A</v>
      </c>
    </row>
    <row r="502" spans="2:6" x14ac:dyDescent="0.2">
      <c r="B502" s="2" t="e">
        <f t="shared" si="33"/>
        <v>#N/A</v>
      </c>
      <c r="C502" s="47" t="e">
        <f t="shared" si="34"/>
        <v>#N/A</v>
      </c>
      <c r="D502" s="47" t="e">
        <f t="shared" si="35"/>
        <v>#N/A</v>
      </c>
      <c r="E502" s="47" t="e">
        <f t="shared" si="36"/>
        <v>#N/A</v>
      </c>
      <c r="F502" s="47" t="e">
        <f>IF(ISERROR(B502),NA(),SUM(C$21:C502))</f>
        <v>#N/A</v>
      </c>
    </row>
    <row r="503" spans="2:6" x14ac:dyDescent="0.2">
      <c r="B503" s="2" t="e">
        <f t="shared" si="33"/>
        <v>#N/A</v>
      </c>
      <c r="C503" s="47" t="e">
        <f t="shared" si="34"/>
        <v>#N/A</v>
      </c>
      <c r="D503" s="47" t="e">
        <f t="shared" si="35"/>
        <v>#N/A</v>
      </c>
      <c r="E503" s="47" t="e">
        <f t="shared" si="36"/>
        <v>#N/A</v>
      </c>
      <c r="F503" s="47" t="e">
        <f>IF(ISERROR(B503),NA(),SUM(C$21:C503))</f>
        <v>#N/A</v>
      </c>
    </row>
    <row r="504" spans="2:6" x14ac:dyDescent="0.2">
      <c r="B504" s="2" t="e">
        <f t="shared" si="33"/>
        <v>#N/A</v>
      </c>
      <c r="C504" s="47" t="e">
        <f t="shared" si="34"/>
        <v>#N/A</v>
      </c>
      <c r="D504" s="47" t="e">
        <f t="shared" si="35"/>
        <v>#N/A</v>
      </c>
      <c r="E504" s="47" t="e">
        <f t="shared" si="36"/>
        <v>#N/A</v>
      </c>
      <c r="F504" s="47" t="e">
        <f>IF(ISERROR(B504),NA(),SUM(C$21:C504))</f>
        <v>#N/A</v>
      </c>
    </row>
    <row r="505" spans="2:6" x14ac:dyDescent="0.2">
      <c r="B505" s="2" t="e">
        <f t="shared" si="33"/>
        <v>#N/A</v>
      </c>
      <c r="C505" s="47" t="e">
        <f t="shared" si="34"/>
        <v>#N/A</v>
      </c>
      <c r="D505" s="47" t="e">
        <f t="shared" si="35"/>
        <v>#N/A</v>
      </c>
      <c r="E505" s="47" t="e">
        <f t="shared" si="36"/>
        <v>#N/A</v>
      </c>
      <c r="F505" s="47" t="e">
        <f>IF(ISERROR(B505),NA(),SUM(C$21:C505))</f>
        <v>#N/A</v>
      </c>
    </row>
    <row r="506" spans="2:6" x14ac:dyDescent="0.2">
      <c r="B506" s="2" t="e">
        <f t="shared" si="33"/>
        <v>#N/A</v>
      </c>
      <c r="C506" s="47" t="e">
        <f t="shared" si="34"/>
        <v>#N/A</v>
      </c>
      <c r="D506" s="47" t="e">
        <f t="shared" si="35"/>
        <v>#N/A</v>
      </c>
      <c r="E506" s="47" t="e">
        <f t="shared" si="36"/>
        <v>#N/A</v>
      </c>
      <c r="F506" s="47" t="e">
        <f>IF(ISERROR(B506),NA(),SUM(C$21:C506))</f>
        <v>#N/A</v>
      </c>
    </row>
    <row r="507" spans="2:6" x14ac:dyDescent="0.2">
      <c r="B507" s="2" t="e">
        <f t="shared" si="33"/>
        <v>#N/A</v>
      </c>
      <c r="C507" s="47" t="e">
        <f t="shared" si="34"/>
        <v>#N/A</v>
      </c>
      <c r="D507" s="47" t="e">
        <f t="shared" si="35"/>
        <v>#N/A</v>
      </c>
      <c r="E507" s="47" t="e">
        <f t="shared" si="36"/>
        <v>#N/A</v>
      </c>
      <c r="F507" s="47" t="e">
        <f>IF(ISERROR(B507),NA(),SUM(C$21:C507))</f>
        <v>#N/A</v>
      </c>
    </row>
    <row r="508" spans="2:6" x14ac:dyDescent="0.2">
      <c r="B508" s="2" t="e">
        <f t="shared" si="33"/>
        <v>#N/A</v>
      </c>
      <c r="C508" s="47" t="e">
        <f t="shared" si="34"/>
        <v>#N/A</v>
      </c>
      <c r="D508" s="47" t="e">
        <f t="shared" si="35"/>
        <v>#N/A</v>
      </c>
      <c r="E508" s="47" t="e">
        <f t="shared" si="36"/>
        <v>#N/A</v>
      </c>
      <c r="F508" s="47" t="e">
        <f>IF(ISERROR(B508),NA(),SUM(C$21:C508))</f>
        <v>#N/A</v>
      </c>
    </row>
    <row r="509" spans="2:6" x14ac:dyDescent="0.2">
      <c r="B509" s="2" t="e">
        <f t="shared" si="33"/>
        <v>#N/A</v>
      </c>
      <c r="C509" s="47" t="e">
        <f t="shared" si="34"/>
        <v>#N/A</v>
      </c>
      <c r="D509" s="47" t="e">
        <f t="shared" si="35"/>
        <v>#N/A</v>
      </c>
      <c r="E509" s="47" t="e">
        <f t="shared" si="36"/>
        <v>#N/A</v>
      </c>
      <c r="F509" s="47" t="e">
        <f>IF(ISERROR(B509),NA(),SUM(C$21:C509))</f>
        <v>#N/A</v>
      </c>
    </row>
    <row r="510" spans="2:6" x14ac:dyDescent="0.2">
      <c r="B510" s="2" t="e">
        <f t="shared" si="33"/>
        <v>#N/A</v>
      </c>
      <c r="C510" s="47" t="e">
        <f t="shared" si="34"/>
        <v>#N/A</v>
      </c>
      <c r="D510" s="47" t="e">
        <f t="shared" si="35"/>
        <v>#N/A</v>
      </c>
      <c r="E510" s="47" t="e">
        <f t="shared" si="36"/>
        <v>#N/A</v>
      </c>
      <c r="F510" s="47" t="e">
        <f>IF(ISERROR(B510),NA(),SUM(C$21:C510))</f>
        <v>#N/A</v>
      </c>
    </row>
    <row r="511" spans="2:6" x14ac:dyDescent="0.2">
      <c r="B511" s="2" t="e">
        <f t="shared" si="33"/>
        <v>#N/A</v>
      </c>
      <c r="C511" s="47" t="e">
        <f t="shared" si="34"/>
        <v>#N/A</v>
      </c>
      <c r="D511" s="47" t="e">
        <f t="shared" si="35"/>
        <v>#N/A</v>
      </c>
      <c r="E511" s="47" t="e">
        <f t="shared" si="36"/>
        <v>#N/A</v>
      </c>
      <c r="F511" s="47" t="e">
        <f>IF(ISERROR(B511),NA(),SUM(C$21:C511))</f>
        <v>#N/A</v>
      </c>
    </row>
    <row r="512" spans="2:6" x14ac:dyDescent="0.2">
      <c r="B512" s="2" t="e">
        <f t="shared" si="33"/>
        <v>#N/A</v>
      </c>
      <c r="C512" s="47" t="e">
        <f t="shared" si="34"/>
        <v>#N/A</v>
      </c>
      <c r="D512" s="47" t="e">
        <f t="shared" si="35"/>
        <v>#N/A</v>
      </c>
      <c r="E512" s="47" t="e">
        <f t="shared" si="36"/>
        <v>#N/A</v>
      </c>
      <c r="F512" s="47" t="e">
        <f>IF(ISERROR(B512),NA(),SUM(C$21:C512))</f>
        <v>#N/A</v>
      </c>
    </row>
    <row r="513" spans="2:6" x14ac:dyDescent="0.2">
      <c r="B513" s="2" t="e">
        <f t="shared" si="33"/>
        <v>#N/A</v>
      </c>
      <c r="C513" s="47" t="e">
        <f t="shared" si="34"/>
        <v>#N/A</v>
      </c>
      <c r="D513" s="47" t="e">
        <f t="shared" si="35"/>
        <v>#N/A</v>
      </c>
      <c r="E513" s="47" t="e">
        <f t="shared" si="36"/>
        <v>#N/A</v>
      </c>
      <c r="F513" s="47" t="e">
        <f>IF(ISERROR(B513),NA(),SUM(C$21:C513))</f>
        <v>#N/A</v>
      </c>
    </row>
    <row r="514" spans="2:6" x14ac:dyDescent="0.2">
      <c r="B514" s="2" t="e">
        <f t="shared" si="33"/>
        <v>#N/A</v>
      </c>
      <c r="C514" s="47" t="e">
        <f t="shared" si="34"/>
        <v>#N/A</v>
      </c>
      <c r="D514" s="47" t="e">
        <f t="shared" si="35"/>
        <v>#N/A</v>
      </c>
      <c r="E514" s="47" t="e">
        <f t="shared" si="36"/>
        <v>#N/A</v>
      </c>
      <c r="F514" s="47" t="e">
        <f>IF(ISERROR(B514),NA(),SUM(C$21:C514))</f>
        <v>#N/A</v>
      </c>
    </row>
    <row r="515" spans="2:6" x14ac:dyDescent="0.2">
      <c r="B515" s="2" t="e">
        <f t="shared" si="33"/>
        <v>#N/A</v>
      </c>
      <c r="C515" s="47" t="e">
        <f t="shared" si="34"/>
        <v>#N/A</v>
      </c>
      <c r="D515" s="47" t="e">
        <f t="shared" si="35"/>
        <v>#N/A</v>
      </c>
      <c r="E515" s="47" t="e">
        <f t="shared" si="36"/>
        <v>#N/A</v>
      </c>
      <c r="F515" s="47" t="e">
        <f>IF(ISERROR(B515),NA(),SUM(C$21:C515))</f>
        <v>#N/A</v>
      </c>
    </row>
    <row r="516" spans="2:6" x14ac:dyDescent="0.2">
      <c r="B516" s="2" t="e">
        <f t="shared" si="33"/>
        <v>#N/A</v>
      </c>
      <c r="C516" s="47" t="e">
        <f t="shared" si="34"/>
        <v>#N/A</v>
      </c>
      <c r="D516" s="47" t="e">
        <f t="shared" si="35"/>
        <v>#N/A</v>
      </c>
      <c r="E516" s="47" t="e">
        <f t="shared" si="36"/>
        <v>#N/A</v>
      </c>
      <c r="F516" s="47" t="e">
        <f>IF(ISERROR(B516),NA(),SUM(C$21:C516))</f>
        <v>#N/A</v>
      </c>
    </row>
    <row r="517" spans="2:6" x14ac:dyDescent="0.2">
      <c r="B517" s="2" t="e">
        <f t="shared" si="33"/>
        <v>#N/A</v>
      </c>
      <c r="C517" s="47" t="e">
        <f t="shared" si="34"/>
        <v>#N/A</v>
      </c>
      <c r="D517" s="47" t="e">
        <f t="shared" si="35"/>
        <v>#N/A</v>
      </c>
      <c r="E517" s="47" t="e">
        <f t="shared" si="36"/>
        <v>#N/A</v>
      </c>
      <c r="F517" s="47" t="e">
        <f>IF(ISERROR(B517),NA(),SUM(C$21:C517))</f>
        <v>#N/A</v>
      </c>
    </row>
    <row r="518" spans="2:6" x14ac:dyDescent="0.2">
      <c r="B518" s="2" t="e">
        <f t="shared" si="33"/>
        <v>#N/A</v>
      </c>
      <c r="C518" s="47" t="e">
        <f t="shared" si="34"/>
        <v>#N/A</v>
      </c>
      <c r="D518" s="47" t="e">
        <f t="shared" si="35"/>
        <v>#N/A</v>
      </c>
      <c r="E518" s="47" t="e">
        <f t="shared" si="36"/>
        <v>#N/A</v>
      </c>
      <c r="F518" s="47" t="e">
        <f>IF(ISERROR(B518),NA(),SUM(C$21:C518))</f>
        <v>#N/A</v>
      </c>
    </row>
    <row r="519" spans="2:6" x14ac:dyDescent="0.2">
      <c r="B519" s="2" t="e">
        <f t="shared" si="33"/>
        <v>#N/A</v>
      </c>
      <c r="C519" s="47" t="e">
        <f t="shared" si="34"/>
        <v>#N/A</v>
      </c>
      <c r="D519" s="47" t="e">
        <f t="shared" si="35"/>
        <v>#N/A</v>
      </c>
      <c r="E519" s="47" t="e">
        <f t="shared" si="36"/>
        <v>#N/A</v>
      </c>
      <c r="F519" s="47" t="e">
        <f>IF(ISERROR(B519),NA(),SUM(C$21:C519))</f>
        <v>#N/A</v>
      </c>
    </row>
    <row r="520" spans="2:6" x14ac:dyDescent="0.2">
      <c r="B520" s="2" t="e">
        <f t="shared" si="33"/>
        <v>#N/A</v>
      </c>
      <c r="C520" s="47" t="e">
        <f t="shared" si="34"/>
        <v>#N/A</v>
      </c>
      <c r="D520" s="47" t="e">
        <f t="shared" si="35"/>
        <v>#N/A</v>
      </c>
      <c r="E520" s="47" t="e">
        <f t="shared" si="36"/>
        <v>#N/A</v>
      </c>
      <c r="F520" s="47" t="e">
        <f>IF(ISERROR(B520),NA(),SUM(C$21:C520))</f>
        <v>#N/A</v>
      </c>
    </row>
    <row r="521" spans="2:6" x14ac:dyDescent="0.2">
      <c r="B521" s="2" t="e">
        <f t="shared" si="33"/>
        <v>#N/A</v>
      </c>
      <c r="C521" s="47" t="e">
        <f t="shared" si="34"/>
        <v>#N/A</v>
      </c>
      <c r="D521" s="47" t="e">
        <f t="shared" si="35"/>
        <v>#N/A</v>
      </c>
      <c r="E521" s="47" t="e">
        <f t="shared" si="36"/>
        <v>#N/A</v>
      </c>
      <c r="F521" s="47" t="e">
        <f>IF(ISERROR(B521),NA(),SUM(C$21:C521))</f>
        <v>#N/A</v>
      </c>
    </row>
    <row r="522" spans="2:6" x14ac:dyDescent="0.2">
      <c r="B522" s="2" t="e">
        <f t="shared" si="33"/>
        <v>#N/A</v>
      </c>
      <c r="C522" s="47" t="e">
        <f t="shared" si="34"/>
        <v>#N/A</v>
      </c>
      <c r="D522" s="47" t="e">
        <f t="shared" si="35"/>
        <v>#N/A</v>
      </c>
      <c r="E522" s="47" t="e">
        <f t="shared" si="36"/>
        <v>#N/A</v>
      </c>
      <c r="F522" s="47" t="e">
        <f>IF(ISERROR(B522),NA(),SUM(C$21:C522))</f>
        <v>#N/A</v>
      </c>
    </row>
    <row r="523" spans="2:6" x14ac:dyDescent="0.2">
      <c r="B523" s="2" t="e">
        <f t="shared" si="33"/>
        <v>#N/A</v>
      </c>
      <c r="C523" s="47" t="e">
        <f t="shared" si="34"/>
        <v>#N/A</v>
      </c>
      <c r="D523" s="47" t="e">
        <f t="shared" si="35"/>
        <v>#N/A</v>
      </c>
      <c r="E523" s="47" t="e">
        <f t="shared" si="36"/>
        <v>#N/A</v>
      </c>
      <c r="F523" s="47" t="e">
        <f>IF(ISERROR(B523),NA(),SUM(C$21:C523))</f>
        <v>#N/A</v>
      </c>
    </row>
    <row r="524" spans="2:6" x14ac:dyDescent="0.2">
      <c r="B524" s="2" t="e">
        <f t="shared" si="33"/>
        <v>#N/A</v>
      </c>
      <c r="C524" s="47" t="e">
        <f t="shared" si="34"/>
        <v>#N/A</v>
      </c>
      <c r="D524" s="47" t="e">
        <f t="shared" si="35"/>
        <v>#N/A</v>
      </c>
      <c r="E524" s="47" t="e">
        <f t="shared" si="36"/>
        <v>#N/A</v>
      </c>
      <c r="F524" s="47" t="e">
        <f>IF(ISERROR(B524),NA(),SUM(C$21:C524))</f>
        <v>#N/A</v>
      </c>
    </row>
    <row r="525" spans="2:6" x14ac:dyDescent="0.2">
      <c r="B525" s="2" t="e">
        <f t="shared" si="33"/>
        <v>#N/A</v>
      </c>
      <c r="C525" s="47" t="e">
        <f t="shared" si="34"/>
        <v>#N/A</v>
      </c>
      <c r="D525" s="47" t="e">
        <f t="shared" si="35"/>
        <v>#N/A</v>
      </c>
      <c r="E525" s="47" t="e">
        <f t="shared" si="36"/>
        <v>#N/A</v>
      </c>
      <c r="F525" s="47" t="e">
        <f>IF(ISERROR(B525),NA(),SUM(C$21:C525))</f>
        <v>#N/A</v>
      </c>
    </row>
    <row r="526" spans="2:6" x14ac:dyDescent="0.2">
      <c r="B526" s="2" t="e">
        <f t="shared" si="33"/>
        <v>#N/A</v>
      </c>
      <c r="C526" s="47" t="e">
        <f t="shared" si="34"/>
        <v>#N/A</v>
      </c>
      <c r="D526" s="47" t="e">
        <f t="shared" si="35"/>
        <v>#N/A</v>
      </c>
      <c r="E526" s="47" t="e">
        <f t="shared" si="36"/>
        <v>#N/A</v>
      </c>
      <c r="F526" s="47" t="e">
        <f>IF(ISERROR(B526),NA(),SUM(C$21:C526))</f>
        <v>#N/A</v>
      </c>
    </row>
    <row r="527" spans="2:6" x14ac:dyDescent="0.2">
      <c r="B527" s="2" t="e">
        <f t="shared" si="33"/>
        <v>#N/A</v>
      </c>
      <c r="C527" s="47" t="e">
        <f t="shared" si="34"/>
        <v>#N/A</v>
      </c>
      <c r="D527" s="47" t="e">
        <f t="shared" si="35"/>
        <v>#N/A</v>
      </c>
      <c r="E527" s="47" t="e">
        <f t="shared" si="36"/>
        <v>#N/A</v>
      </c>
      <c r="F527" s="47" t="e">
        <f>IF(ISERROR(B527),NA(),SUM(C$21:C527))</f>
        <v>#N/A</v>
      </c>
    </row>
    <row r="528" spans="2:6" x14ac:dyDescent="0.2">
      <c r="B528" s="2" t="e">
        <f t="shared" si="33"/>
        <v>#N/A</v>
      </c>
      <c r="C528" s="47" t="e">
        <f t="shared" si="34"/>
        <v>#N/A</v>
      </c>
      <c r="D528" s="47" t="e">
        <f t="shared" si="35"/>
        <v>#N/A</v>
      </c>
      <c r="E528" s="47" t="e">
        <f t="shared" si="36"/>
        <v>#N/A</v>
      </c>
      <c r="F528" s="47" t="e">
        <f>IF(ISERROR(B528),NA(),SUM(C$21:C528))</f>
        <v>#N/A</v>
      </c>
    </row>
    <row r="529" spans="2:6" x14ac:dyDescent="0.2">
      <c r="B529" s="2" t="e">
        <f t="shared" si="33"/>
        <v>#N/A</v>
      </c>
      <c r="C529" s="47" t="e">
        <f t="shared" si="34"/>
        <v>#N/A</v>
      </c>
      <c r="D529" s="47" t="e">
        <f t="shared" si="35"/>
        <v>#N/A</v>
      </c>
      <c r="E529" s="47" t="e">
        <f t="shared" si="36"/>
        <v>#N/A</v>
      </c>
      <c r="F529" s="47" t="e">
        <f>IF(ISERROR(B529),NA(),SUM(C$21:C529))</f>
        <v>#N/A</v>
      </c>
    </row>
    <row r="530" spans="2:6" x14ac:dyDescent="0.2">
      <c r="B530" s="2" t="e">
        <f t="shared" si="33"/>
        <v>#N/A</v>
      </c>
      <c r="C530" s="47" t="e">
        <f t="shared" si="34"/>
        <v>#N/A</v>
      </c>
      <c r="D530" s="47" t="e">
        <f t="shared" si="35"/>
        <v>#N/A</v>
      </c>
      <c r="E530" s="47" t="e">
        <f t="shared" si="36"/>
        <v>#N/A</v>
      </c>
      <c r="F530" s="47" t="e">
        <f>IF(ISERROR(B530),NA(),SUM(C$21:C530))</f>
        <v>#N/A</v>
      </c>
    </row>
    <row r="531" spans="2:6" x14ac:dyDescent="0.2">
      <c r="B531" s="2" t="e">
        <f t="shared" si="33"/>
        <v>#N/A</v>
      </c>
      <c r="C531" s="47" t="e">
        <f t="shared" si="34"/>
        <v>#N/A</v>
      </c>
      <c r="D531" s="47" t="e">
        <f t="shared" si="35"/>
        <v>#N/A</v>
      </c>
      <c r="E531" s="47" t="e">
        <f t="shared" si="36"/>
        <v>#N/A</v>
      </c>
      <c r="F531" s="47" t="e">
        <f>IF(ISERROR(B531),NA(),SUM(C$21:C531))</f>
        <v>#N/A</v>
      </c>
    </row>
    <row r="532" spans="2:6" x14ac:dyDescent="0.2">
      <c r="B532" s="2" t="e">
        <f t="shared" si="33"/>
        <v>#N/A</v>
      </c>
      <c r="C532" s="47" t="e">
        <f t="shared" si="34"/>
        <v>#N/A</v>
      </c>
      <c r="D532" s="47" t="e">
        <f t="shared" si="35"/>
        <v>#N/A</v>
      </c>
      <c r="E532" s="47" t="e">
        <f t="shared" si="36"/>
        <v>#N/A</v>
      </c>
      <c r="F532" s="47" t="e">
        <f>IF(ISERROR(B532),NA(),SUM(C$21:C532))</f>
        <v>#N/A</v>
      </c>
    </row>
    <row r="533" spans="2:6" x14ac:dyDescent="0.2">
      <c r="B533" s="2" t="e">
        <f t="shared" si="33"/>
        <v>#N/A</v>
      </c>
      <c r="C533" s="47" t="e">
        <f t="shared" si="34"/>
        <v>#N/A</v>
      </c>
      <c r="D533" s="47" t="e">
        <f t="shared" si="35"/>
        <v>#N/A</v>
      </c>
      <c r="E533" s="47" t="e">
        <f t="shared" si="36"/>
        <v>#N/A</v>
      </c>
      <c r="F533" s="47" t="e">
        <f>IF(ISERROR(B533),NA(),SUM(C$21:C533))</f>
        <v>#N/A</v>
      </c>
    </row>
    <row r="534" spans="2:6" x14ac:dyDescent="0.2">
      <c r="B534" s="2" t="e">
        <f t="shared" si="33"/>
        <v>#N/A</v>
      </c>
      <c r="C534" s="47" t="e">
        <f t="shared" si="34"/>
        <v>#N/A</v>
      </c>
      <c r="D534" s="47" t="e">
        <f t="shared" si="35"/>
        <v>#N/A</v>
      </c>
      <c r="E534" s="47" t="e">
        <f t="shared" si="36"/>
        <v>#N/A</v>
      </c>
      <c r="F534" s="47" t="e">
        <f>IF(ISERROR(B534),NA(),SUM(C$21:C534))</f>
        <v>#N/A</v>
      </c>
    </row>
    <row r="535" spans="2:6" x14ac:dyDescent="0.2">
      <c r="B535" s="2" t="e">
        <f t="shared" si="33"/>
        <v>#N/A</v>
      </c>
      <c r="C535" s="47" t="e">
        <f t="shared" si="34"/>
        <v>#N/A</v>
      </c>
      <c r="D535" s="47" t="e">
        <f t="shared" si="35"/>
        <v>#N/A</v>
      </c>
      <c r="E535" s="47" t="e">
        <f t="shared" si="36"/>
        <v>#N/A</v>
      </c>
      <c r="F535" s="47" t="e">
        <f>IF(ISERROR(B535),NA(),SUM(C$21:C535))</f>
        <v>#N/A</v>
      </c>
    </row>
    <row r="536" spans="2:6" x14ac:dyDescent="0.2">
      <c r="B536" s="2" t="e">
        <f t="shared" si="33"/>
        <v>#N/A</v>
      </c>
      <c r="C536" s="47" t="e">
        <f t="shared" si="34"/>
        <v>#N/A</v>
      </c>
      <c r="D536" s="47" t="e">
        <f t="shared" si="35"/>
        <v>#N/A</v>
      </c>
      <c r="E536" s="47" t="e">
        <f t="shared" si="36"/>
        <v>#N/A</v>
      </c>
      <c r="F536" s="47" t="e">
        <f>IF(ISERROR(B536),NA(),SUM(C$21:C536))</f>
        <v>#N/A</v>
      </c>
    </row>
    <row r="537" spans="2:6" x14ac:dyDescent="0.2">
      <c r="B537" s="2" t="e">
        <f t="shared" si="33"/>
        <v>#N/A</v>
      </c>
      <c r="C537" s="47" t="e">
        <f t="shared" si="34"/>
        <v>#N/A</v>
      </c>
      <c r="D537" s="47" t="e">
        <f t="shared" si="35"/>
        <v>#N/A</v>
      </c>
      <c r="E537" s="47" t="e">
        <f t="shared" si="36"/>
        <v>#N/A</v>
      </c>
      <c r="F537" s="47" t="e">
        <f>IF(ISERROR(B537),NA(),SUM(C$21:C537))</f>
        <v>#N/A</v>
      </c>
    </row>
    <row r="538" spans="2:6" x14ac:dyDescent="0.2">
      <c r="B538" s="2" t="e">
        <f t="shared" si="33"/>
        <v>#N/A</v>
      </c>
      <c r="C538" s="47" t="e">
        <f t="shared" si="34"/>
        <v>#N/A</v>
      </c>
      <c r="D538" s="47" t="e">
        <f t="shared" si="35"/>
        <v>#N/A</v>
      </c>
      <c r="E538" s="47" t="e">
        <f t="shared" si="36"/>
        <v>#N/A</v>
      </c>
      <c r="F538" s="47" t="e">
        <f>IF(ISERROR(B538),NA(),SUM(C$21:C538))</f>
        <v>#N/A</v>
      </c>
    </row>
    <row r="539" spans="2:6" x14ac:dyDescent="0.2">
      <c r="B539" s="2" t="e">
        <f t="shared" ref="B539:B602" si="37">IF(type=1,IF(B538&gt;=nper-1,NA(),B538+1),IF(B538&gt;=nper,NA(),B538+1))</f>
        <v>#N/A</v>
      </c>
      <c r="C539" s="47" t="e">
        <f t="shared" ref="C539:C602" si="38">IF(ISERROR(B539),NA(),E538*rper)</f>
        <v>#N/A</v>
      </c>
      <c r="D539" s="47" t="e">
        <f t="shared" ref="D539:D602" si="39">IF(B539&lt;=IF(type=1,nper-1,nper),FV(gper,B539,,-w),NA())</f>
        <v>#N/A</v>
      </c>
      <c r="E539" s="47" t="e">
        <f t="shared" ref="E539:E602" si="40">IF(ISERROR(B539),NA(),E538-D539+C539)</f>
        <v>#N/A</v>
      </c>
      <c r="F539" s="47" t="e">
        <f>IF(ISERROR(B539),NA(),SUM(C$21:C539))</f>
        <v>#N/A</v>
      </c>
    </row>
    <row r="540" spans="2:6" x14ac:dyDescent="0.2">
      <c r="B540" s="2" t="e">
        <f t="shared" si="37"/>
        <v>#N/A</v>
      </c>
      <c r="C540" s="47" t="e">
        <f t="shared" si="38"/>
        <v>#N/A</v>
      </c>
      <c r="D540" s="47" t="e">
        <f t="shared" si="39"/>
        <v>#N/A</v>
      </c>
      <c r="E540" s="47" t="e">
        <f t="shared" si="40"/>
        <v>#N/A</v>
      </c>
      <c r="F540" s="47" t="e">
        <f>IF(ISERROR(B540),NA(),SUM(C$21:C540))</f>
        <v>#N/A</v>
      </c>
    </row>
    <row r="541" spans="2:6" x14ac:dyDescent="0.2">
      <c r="B541" s="2" t="e">
        <f t="shared" si="37"/>
        <v>#N/A</v>
      </c>
      <c r="C541" s="47" t="e">
        <f t="shared" si="38"/>
        <v>#N/A</v>
      </c>
      <c r="D541" s="47" t="e">
        <f t="shared" si="39"/>
        <v>#N/A</v>
      </c>
      <c r="E541" s="47" t="e">
        <f t="shared" si="40"/>
        <v>#N/A</v>
      </c>
      <c r="F541" s="47" t="e">
        <f>IF(ISERROR(B541),NA(),SUM(C$21:C541))</f>
        <v>#N/A</v>
      </c>
    </row>
    <row r="542" spans="2:6" x14ac:dyDescent="0.2">
      <c r="B542" s="2" t="e">
        <f t="shared" si="37"/>
        <v>#N/A</v>
      </c>
      <c r="C542" s="47" t="e">
        <f t="shared" si="38"/>
        <v>#N/A</v>
      </c>
      <c r="D542" s="47" t="e">
        <f t="shared" si="39"/>
        <v>#N/A</v>
      </c>
      <c r="E542" s="47" t="e">
        <f t="shared" si="40"/>
        <v>#N/A</v>
      </c>
      <c r="F542" s="47" t="e">
        <f>IF(ISERROR(B542),NA(),SUM(C$21:C542))</f>
        <v>#N/A</v>
      </c>
    </row>
    <row r="543" spans="2:6" x14ac:dyDescent="0.2">
      <c r="B543" s="2" t="e">
        <f t="shared" si="37"/>
        <v>#N/A</v>
      </c>
      <c r="C543" s="47" t="e">
        <f t="shared" si="38"/>
        <v>#N/A</v>
      </c>
      <c r="D543" s="47" t="e">
        <f t="shared" si="39"/>
        <v>#N/A</v>
      </c>
      <c r="E543" s="47" t="e">
        <f t="shared" si="40"/>
        <v>#N/A</v>
      </c>
      <c r="F543" s="47" t="e">
        <f>IF(ISERROR(B543),NA(),SUM(C$21:C543))</f>
        <v>#N/A</v>
      </c>
    </row>
    <row r="544" spans="2:6" x14ac:dyDescent="0.2">
      <c r="B544" s="2" t="e">
        <f t="shared" si="37"/>
        <v>#N/A</v>
      </c>
      <c r="C544" s="47" t="e">
        <f t="shared" si="38"/>
        <v>#N/A</v>
      </c>
      <c r="D544" s="47" t="e">
        <f t="shared" si="39"/>
        <v>#N/A</v>
      </c>
      <c r="E544" s="47" t="e">
        <f t="shared" si="40"/>
        <v>#N/A</v>
      </c>
      <c r="F544" s="47" t="e">
        <f>IF(ISERROR(B544),NA(),SUM(C$21:C544))</f>
        <v>#N/A</v>
      </c>
    </row>
    <row r="545" spans="2:6" x14ac:dyDescent="0.2">
      <c r="B545" s="2" t="e">
        <f t="shared" si="37"/>
        <v>#N/A</v>
      </c>
      <c r="C545" s="47" t="e">
        <f t="shared" si="38"/>
        <v>#N/A</v>
      </c>
      <c r="D545" s="47" t="e">
        <f t="shared" si="39"/>
        <v>#N/A</v>
      </c>
      <c r="E545" s="47" t="e">
        <f t="shared" si="40"/>
        <v>#N/A</v>
      </c>
      <c r="F545" s="47" t="e">
        <f>IF(ISERROR(B545),NA(),SUM(C$21:C545))</f>
        <v>#N/A</v>
      </c>
    </row>
    <row r="546" spans="2:6" x14ac:dyDescent="0.2">
      <c r="B546" s="2" t="e">
        <f t="shared" si="37"/>
        <v>#N/A</v>
      </c>
      <c r="C546" s="47" t="e">
        <f t="shared" si="38"/>
        <v>#N/A</v>
      </c>
      <c r="D546" s="47" t="e">
        <f t="shared" si="39"/>
        <v>#N/A</v>
      </c>
      <c r="E546" s="47" t="e">
        <f t="shared" si="40"/>
        <v>#N/A</v>
      </c>
      <c r="F546" s="47" t="e">
        <f>IF(ISERROR(B546),NA(),SUM(C$21:C546))</f>
        <v>#N/A</v>
      </c>
    </row>
    <row r="547" spans="2:6" x14ac:dyDescent="0.2">
      <c r="B547" s="2" t="e">
        <f t="shared" si="37"/>
        <v>#N/A</v>
      </c>
      <c r="C547" s="47" t="e">
        <f t="shared" si="38"/>
        <v>#N/A</v>
      </c>
      <c r="D547" s="47" t="e">
        <f t="shared" si="39"/>
        <v>#N/A</v>
      </c>
      <c r="E547" s="47" t="e">
        <f t="shared" si="40"/>
        <v>#N/A</v>
      </c>
      <c r="F547" s="47" t="e">
        <f>IF(ISERROR(B547),NA(),SUM(C$21:C547))</f>
        <v>#N/A</v>
      </c>
    </row>
    <row r="548" spans="2:6" x14ac:dyDescent="0.2">
      <c r="B548" s="2" t="e">
        <f t="shared" si="37"/>
        <v>#N/A</v>
      </c>
      <c r="C548" s="47" t="e">
        <f t="shared" si="38"/>
        <v>#N/A</v>
      </c>
      <c r="D548" s="47" t="e">
        <f t="shared" si="39"/>
        <v>#N/A</v>
      </c>
      <c r="E548" s="47" t="e">
        <f t="shared" si="40"/>
        <v>#N/A</v>
      </c>
      <c r="F548" s="47" t="e">
        <f>IF(ISERROR(B548),NA(),SUM(C$21:C548))</f>
        <v>#N/A</v>
      </c>
    </row>
    <row r="549" spans="2:6" x14ac:dyDescent="0.2">
      <c r="B549" s="2" t="e">
        <f t="shared" si="37"/>
        <v>#N/A</v>
      </c>
      <c r="C549" s="47" t="e">
        <f t="shared" si="38"/>
        <v>#N/A</v>
      </c>
      <c r="D549" s="47" t="e">
        <f t="shared" si="39"/>
        <v>#N/A</v>
      </c>
      <c r="E549" s="47" t="e">
        <f t="shared" si="40"/>
        <v>#N/A</v>
      </c>
      <c r="F549" s="47" t="e">
        <f>IF(ISERROR(B549),NA(),SUM(C$21:C549))</f>
        <v>#N/A</v>
      </c>
    </row>
    <row r="550" spans="2:6" x14ac:dyDescent="0.2">
      <c r="B550" s="2" t="e">
        <f t="shared" si="37"/>
        <v>#N/A</v>
      </c>
      <c r="C550" s="47" t="e">
        <f t="shared" si="38"/>
        <v>#N/A</v>
      </c>
      <c r="D550" s="47" t="e">
        <f t="shared" si="39"/>
        <v>#N/A</v>
      </c>
      <c r="E550" s="47" t="e">
        <f t="shared" si="40"/>
        <v>#N/A</v>
      </c>
      <c r="F550" s="47" t="e">
        <f>IF(ISERROR(B550),NA(),SUM(C$21:C550))</f>
        <v>#N/A</v>
      </c>
    </row>
    <row r="551" spans="2:6" x14ac:dyDescent="0.2">
      <c r="B551" s="2" t="e">
        <f t="shared" si="37"/>
        <v>#N/A</v>
      </c>
      <c r="C551" s="47" t="e">
        <f t="shared" si="38"/>
        <v>#N/A</v>
      </c>
      <c r="D551" s="47" t="e">
        <f t="shared" si="39"/>
        <v>#N/A</v>
      </c>
      <c r="E551" s="47" t="e">
        <f t="shared" si="40"/>
        <v>#N/A</v>
      </c>
      <c r="F551" s="47" t="e">
        <f>IF(ISERROR(B551),NA(),SUM(C$21:C551))</f>
        <v>#N/A</v>
      </c>
    </row>
    <row r="552" spans="2:6" x14ac:dyDescent="0.2">
      <c r="B552" s="2" t="e">
        <f t="shared" si="37"/>
        <v>#N/A</v>
      </c>
      <c r="C552" s="47" t="e">
        <f t="shared" si="38"/>
        <v>#N/A</v>
      </c>
      <c r="D552" s="47" t="e">
        <f t="shared" si="39"/>
        <v>#N/A</v>
      </c>
      <c r="E552" s="47" t="e">
        <f t="shared" si="40"/>
        <v>#N/A</v>
      </c>
      <c r="F552" s="47" t="e">
        <f>IF(ISERROR(B552),NA(),SUM(C$21:C552))</f>
        <v>#N/A</v>
      </c>
    </row>
    <row r="553" spans="2:6" x14ac:dyDescent="0.2">
      <c r="B553" s="2" t="e">
        <f t="shared" si="37"/>
        <v>#N/A</v>
      </c>
      <c r="C553" s="47" t="e">
        <f t="shared" si="38"/>
        <v>#N/A</v>
      </c>
      <c r="D553" s="47" t="e">
        <f t="shared" si="39"/>
        <v>#N/A</v>
      </c>
      <c r="E553" s="47" t="e">
        <f t="shared" si="40"/>
        <v>#N/A</v>
      </c>
      <c r="F553" s="47" t="e">
        <f>IF(ISERROR(B553),NA(),SUM(C$21:C553))</f>
        <v>#N/A</v>
      </c>
    </row>
    <row r="554" spans="2:6" x14ac:dyDescent="0.2">
      <c r="B554" s="2" t="e">
        <f t="shared" si="37"/>
        <v>#N/A</v>
      </c>
      <c r="C554" s="47" t="e">
        <f t="shared" si="38"/>
        <v>#N/A</v>
      </c>
      <c r="D554" s="47" t="e">
        <f t="shared" si="39"/>
        <v>#N/A</v>
      </c>
      <c r="E554" s="47" t="e">
        <f t="shared" si="40"/>
        <v>#N/A</v>
      </c>
      <c r="F554" s="47" t="e">
        <f>IF(ISERROR(B554),NA(),SUM(C$21:C554))</f>
        <v>#N/A</v>
      </c>
    </row>
    <row r="555" spans="2:6" x14ac:dyDescent="0.2">
      <c r="B555" s="2" t="e">
        <f t="shared" si="37"/>
        <v>#N/A</v>
      </c>
      <c r="C555" s="47" t="e">
        <f t="shared" si="38"/>
        <v>#N/A</v>
      </c>
      <c r="D555" s="47" t="e">
        <f t="shared" si="39"/>
        <v>#N/A</v>
      </c>
      <c r="E555" s="47" t="e">
        <f t="shared" si="40"/>
        <v>#N/A</v>
      </c>
      <c r="F555" s="47" t="e">
        <f>IF(ISERROR(B555),NA(),SUM(C$21:C555))</f>
        <v>#N/A</v>
      </c>
    </row>
    <row r="556" spans="2:6" x14ac:dyDescent="0.2">
      <c r="B556" s="2" t="e">
        <f t="shared" si="37"/>
        <v>#N/A</v>
      </c>
      <c r="C556" s="47" t="e">
        <f t="shared" si="38"/>
        <v>#N/A</v>
      </c>
      <c r="D556" s="47" t="e">
        <f t="shared" si="39"/>
        <v>#N/A</v>
      </c>
      <c r="E556" s="47" t="e">
        <f t="shared" si="40"/>
        <v>#N/A</v>
      </c>
      <c r="F556" s="47" t="e">
        <f>IF(ISERROR(B556),NA(),SUM(C$21:C556))</f>
        <v>#N/A</v>
      </c>
    </row>
    <row r="557" spans="2:6" x14ac:dyDescent="0.2">
      <c r="B557" s="2" t="e">
        <f t="shared" si="37"/>
        <v>#N/A</v>
      </c>
      <c r="C557" s="47" t="e">
        <f t="shared" si="38"/>
        <v>#N/A</v>
      </c>
      <c r="D557" s="47" t="e">
        <f t="shared" si="39"/>
        <v>#N/A</v>
      </c>
      <c r="E557" s="47" t="e">
        <f t="shared" si="40"/>
        <v>#N/A</v>
      </c>
      <c r="F557" s="47" t="e">
        <f>IF(ISERROR(B557),NA(),SUM(C$21:C557))</f>
        <v>#N/A</v>
      </c>
    </row>
    <row r="558" spans="2:6" x14ac:dyDescent="0.2">
      <c r="B558" s="2" t="e">
        <f t="shared" si="37"/>
        <v>#N/A</v>
      </c>
      <c r="C558" s="47" t="e">
        <f t="shared" si="38"/>
        <v>#N/A</v>
      </c>
      <c r="D558" s="47" t="e">
        <f t="shared" si="39"/>
        <v>#N/A</v>
      </c>
      <c r="E558" s="47" t="e">
        <f t="shared" si="40"/>
        <v>#N/A</v>
      </c>
      <c r="F558" s="47" t="e">
        <f>IF(ISERROR(B558),NA(),SUM(C$21:C558))</f>
        <v>#N/A</v>
      </c>
    </row>
    <row r="559" spans="2:6" x14ac:dyDescent="0.2">
      <c r="B559" s="2" t="e">
        <f t="shared" si="37"/>
        <v>#N/A</v>
      </c>
      <c r="C559" s="47" t="e">
        <f t="shared" si="38"/>
        <v>#N/A</v>
      </c>
      <c r="D559" s="47" t="e">
        <f t="shared" si="39"/>
        <v>#N/A</v>
      </c>
      <c r="E559" s="47" t="e">
        <f t="shared" si="40"/>
        <v>#N/A</v>
      </c>
      <c r="F559" s="47" t="e">
        <f>IF(ISERROR(B559),NA(),SUM(C$21:C559))</f>
        <v>#N/A</v>
      </c>
    </row>
    <row r="560" spans="2:6" x14ac:dyDescent="0.2">
      <c r="B560" s="2" t="e">
        <f t="shared" si="37"/>
        <v>#N/A</v>
      </c>
      <c r="C560" s="47" t="e">
        <f t="shared" si="38"/>
        <v>#N/A</v>
      </c>
      <c r="D560" s="47" t="e">
        <f t="shared" si="39"/>
        <v>#N/A</v>
      </c>
      <c r="E560" s="47" t="e">
        <f t="shared" si="40"/>
        <v>#N/A</v>
      </c>
      <c r="F560" s="47" t="e">
        <f>IF(ISERROR(B560),NA(),SUM(C$21:C560))</f>
        <v>#N/A</v>
      </c>
    </row>
    <row r="561" spans="2:6" x14ac:dyDescent="0.2">
      <c r="B561" s="2" t="e">
        <f t="shared" si="37"/>
        <v>#N/A</v>
      </c>
      <c r="C561" s="47" t="e">
        <f t="shared" si="38"/>
        <v>#N/A</v>
      </c>
      <c r="D561" s="47" t="e">
        <f t="shared" si="39"/>
        <v>#N/A</v>
      </c>
      <c r="E561" s="47" t="e">
        <f t="shared" si="40"/>
        <v>#N/A</v>
      </c>
      <c r="F561" s="47" t="e">
        <f>IF(ISERROR(B561),NA(),SUM(C$21:C561))</f>
        <v>#N/A</v>
      </c>
    </row>
    <row r="562" spans="2:6" x14ac:dyDescent="0.2">
      <c r="B562" s="2" t="e">
        <f t="shared" si="37"/>
        <v>#N/A</v>
      </c>
      <c r="C562" s="47" t="e">
        <f t="shared" si="38"/>
        <v>#N/A</v>
      </c>
      <c r="D562" s="47" t="e">
        <f t="shared" si="39"/>
        <v>#N/A</v>
      </c>
      <c r="E562" s="47" t="e">
        <f t="shared" si="40"/>
        <v>#N/A</v>
      </c>
      <c r="F562" s="47" t="e">
        <f>IF(ISERROR(B562),NA(),SUM(C$21:C562))</f>
        <v>#N/A</v>
      </c>
    </row>
    <row r="563" spans="2:6" x14ac:dyDescent="0.2">
      <c r="B563" s="2" t="e">
        <f t="shared" si="37"/>
        <v>#N/A</v>
      </c>
      <c r="C563" s="47" t="e">
        <f t="shared" si="38"/>
        <v>#N/A</v>
      </c>
      <c r="D563" s="47" t="e">
        <f t="shared" si="39"/>
        <v>#N/A</v>
      </c>
      <c r="E563" s="47" t="e">
        <f t="shared" si="40"/>
        <v>#N/A</v>
      </c>
      <c r="F563" s="47" t="e">
        <f>IF(ISERROR(B563),NA(),SUM(C$21:C563))</f>
        <v>#N/A</v>
      </c>
    </row>
    <row r="564" spans="2:6" x14ac:dyDescent="0.2">
      <c r="B564" s="2" t="e">
        <f t="shared" si="37"/>
        <v>#N/A</v>
      </c>
      <c r="C564" s="47" t="e">
        <f t="shared" si="38"/>
        <v>#N/A</v>
      </c>
      <c r="D564" s="47" t="e">
        <f t="shared" si="39"/>
        <v>#N/A</v>
      </c>
      <c r="E564" s="47" t="e">
        <f t="shared" si="40"/>
        <v>#N/A</v>
      </c>
      <c r="F564" s="47" t="e">
        <f>IF(ISERROR(B564),NA(),SUM(C$21:C564))</f>
        <v>#N/A</v>
      </c>
    </row>
    <row r="565" spans="2:6" x14ac:dyDescent="0.2">
      <c r="B565" s="2" t="e">
        <f t="shared" si="37"/>
        <v>#N/A</v>
      </c>
      <c r="C565" s="47" t="e">
        <f t="shared" si="38"/>
        <v>#N/A</v>
      </c>
      <c r="D565" s="47" t="e">
        <f t="shared" si="39"/>
        <v>#N/A</v>
      </c>
      <c r="E565" s="47" t="e">
        <f t="shared" si="40"/>
        <v>#N/A</v>
      </c>
      <c r="F565" s="47" t="e">
        <f>IF(ISERROR(B565),NA(),SUM(C$21:C565))</f>
        <v>#N/A</v>
      </c>
    </row>
    <row r="566" spans="2:6" x14ac:dyDescent="0.2">
      <c r="B566" s="2" t="e">
        <f t="shared" si="37"/>
        <v>#N/A</v>
      </c>
      <c r="C566" s="47" t="e">
        <f t="shared" si="38"/>
        <v>#N/A</v>
      </c>
      <c r="D566" s="47" t="e">
        <f t="shared" si="39"/>
        <v>#N/A</v>
      </c>
      <c r="E566" s="47" t="e">
        <f t="shared" si="40"/>
        <v>#N/A</v>
      </c>
      <c r="F566" s="47" t="e">
        <f>IF(ISERROR(B566),NA(),SUM(C$21:C566))</f>
        <v>#N/A</v>
      </c>
    </row>
    <row r="567" spans="2:6" x14ac:dyDescent="0.2">
      <c r="B567" s="2" t="e">
        <f t="shared" si="37"/>
        <v>#N/A</v>
      </c>
      <c r="C567" s="47" t="e">
        <f t="shared" si="38"/>
        <v>#N/A</v>
      </c>
      <c r="D567" s="47" t="e">
        <f t="shared" si="39"/>
        <v>#N/A</v>
      </c>
      <c r="E567" s="47" t="e">
        <f t="shared" si="40"/>
        <v>#N/A</v>
      </c>
      <c r="F567" s="47" t="e">
        <f>IF(ISERROR(B567),NA(),SUM(C$21:C567))</f>
        <v>#N/A</v>
      </c>
    </row>
    <row r="568" spans="2:6" x14ac:dyDescent="0.2">
      <c r="B568" s="2" t="e">
        <f t="shared" si="37"/>
        <v>#N/A</v>
      </c>
      <c r="C568" s="47" t="e">
        <f t="shared" si="38"/>
        <v>#N/A</v>
      </c>
      <c r="D568" s="47" t="e">
        <f t="shared" si="39"/>
        <v>#N/A</v>
      </c>
      <c r="E568" s="47" t="e">
        <f t="shared" si="40"/>
        <v>#N/A</v>
      </c>
      <c r="F568" s="47" t="e">
        <f>IF(ISERROR(B568),NA(),SUM(C$21:C568))</f>
        <v>#N/A</v>
      </c>
    </row>
    <row r="569" spans="2:6" x14ac:dyDescent="0.2">
      <c r="B569" s="2" t="e">
        <f t="shared" si="37"/>
        <v>#N/A</v>
      </c>
      <c r="C569" s="47" t="e">
        <f t="shared" si="38"/>
        <v>#N/A</v>
      </c>
      <c r="D569" s="47" t="e">
        <f t="shared" si="39"/>
        <v>#N/A</v>
      </c>
      <c r="E569" s="47" t="e">
        <f t="shared" si="40"/>
        <v>#N/A</v>
      </c>
      <c r="F569" s="47" t="e">
        <f>IF(ISERROR(B569),NA(),SUM(C$21:C569))</f>
        <v>#N/A</v>
      </c>
    </row>
    <row r="570" spans="2:6" x14ac:dyDescent="0.2">
      <c r="B570" s="2" t="e">
        <f t="shared" si="37"/>
        <v>#N/A</v>
      </c>
      <c r="C570" s="47" t="e">
        <f t="shared" si="38"/>
        <v>#N/A</v>
      </c>
      <c r="D570" s="47" t="e">
        <f t="shared" si="39"/>
        <v>#N/A</v>
      </c>
      <c r="E570" s="47" t="e">
        <f t="shared" si="40"/>
        <v>#N/A</v>
      </c>
      <c r="F570" s="47" t="e">
        <f>IF(ISERROR(B570),NA(),SUM(C$21:C570))</f>
        <v>#N/A</v>
      </c>
    </row>
    <row r="571" spans="2:6" x14ac:dyDescent="0.2">
      <c r="B571" s="2" t="e">
        <f t="shared" si="37"/>
        <v>#N/A</v>
      </c>
      <c r="C571" s="47" t="e">
        <f t="shared" si="38"/>
        <v>#N/A</v>
      </c>
      <c r="D571" s="47" t="e">
        <f t="shared" si="39"/>
        <v>#N/A</v>
      </c>
      <c r="E571" s="47" t="e">
        <f t="shared" si="40"/>
        <v>#N/A</v>
      </c>
      <c r="F571" s="47" t="e">
        <f>IF(ISERROR(B571),NA(),SUM(C$21:C571))</f>
        <v>#N/A</v>
      </c>
    </row>
    <row r="572" spans="2:6" x14ac:dyDescent="0.2">
      <c r="B572" s="2" t="e">
        <f t="shared" si="37"/>
        <v>#N/A</v>
      </c>
      <c r="C572" s="47" t="e">
        <f t="shared" si="38"/>
        <v>#N/A</v>
      </c>
      <c r="D572" s="47" t="e">
        <f t="shared" si="39"/>
        <v>#N/A</v>
      </c>
      <c r="E572" s="47" t="e">
        <f t="shared" si="40"/>
        <v>#N/A</v>
      </c>
      <c r="F572" s="47" t="e">
        <f>IF(ISERROR(B572),NA(),SUM(C$21:C572))</f>
        <v>#N/A</v>
      </c>
    </row>
    <row r="573" spans="2:6" x14ac:dyDescent="0.2">
      <c r="B573" s="2" t="e">
        <f t="shared" si="37"/>
        <v>#N/A</v>
      </c>
      <c r="C573" s="47" t="e">
        <f t="shared" si="38"/>
        <v>#N/A</v>
      </c>
      <c r="D573" s="47" t="e">
        <f t="shared" si="39"/>
        <v>#N/A</v>
      </c>
      <c r="E573" s="47" t="e">
        <f t="shared" si="40"/>
        <v>#N/A</v>
      </c>
      <c r="F573" s="47" t="e">
        <f>IF(ISERROR(B573),NA(),SUM(C$21:C573))</f>
        <v>#N/A</v>
      </c>
    </row>
    <row r="574" spans="2:6" x14ac:dyDescent="0.2">
      <c r="B574" s="2" t="e">
        <f t="shared" si="37"/>
        <v>#N/A</v>
      </c>
      <c r="C574" s="47" t="e">
        <f t="shared" si="38"/>
        <v>#N/A</v>
      </c>
      <c r="D574" s="47" t="e">
        <f t="shared" si="39"/>
        <v>#N/A</v>
      </c>
      <c r="E574" s="47" t="e">
        <f t="shared" si="40"/>
        <v>#N/A</v>
      </c>
      <c r="F574" s="47" t="e">
        <f>IF(ISERROR(B574),NA(),SUM(C$21:C574))</f>
        <v>#N/A</v>
      </c>
    </row>
    <row r="575" spans="2:6" x14ac:dyDescent="0.2">
      <c r="B575" s="2" t="e">
        <f t="shared" si="37"/>
        <v>#N/A</v>
      </c>
      <c r="C575" s="47" t="e">
        <f t="shared" si="38"/>
        <v>#N/A</v>
      </c>
      <c r="D575" s="47" t="e">
        <f t="shared" si="39"/>
        <v>#N/A</v>
      </c>
      <c r="E575" s="47" t="e">
        <f t="shared" si="40"/>
        <v>#N/A</v>
      </c>
      <c r="F575" s="47" t="e">
        <f>IF(ISERROR(B575),NA(),SUM(C$21:C575))</f>
        <v>#N/A</v>
      </c>
    </row>
    <row r="576" spans="2:6" x14ac:dyDescent="0.2">
      <c r="B576" s="2" t="e">
        <f t="shared" si="37"/>
        <v>#N/A</v>
      </c>
      <c r="C576" s="47" t="e">
        <f t="shared" si="38"/>
        <v>#N/A</v>
      </c>
      <c r="D576" s="47" t="e">
        <f t="shared" si="39"/>
        <v>#N/A</v>
      </c>
      <c r="E576" s="47" t="e">
        <f t="shared" si="40"/>
        <v>#N/A</v>
      </c>
      <c r="F576" s="47" t="e">
        <f>IF(ISERROR(B576),NA(),SUM(C$21:C576))</f>
        <v>#N/A</v>
      </c>
    </row>
    <row r="577" spans="2:6" x14ac:dyDescent="0.2">
      <c r="B577" s="2" t="e">
        <f t="shared" si="37"/>
        <v>#N/A</v>
      </c>
      <c r="C577" s="47" t="e">
        <f t="shared" si="38"/>
        <v>#N/A</v>
      </c>
      <c r="D577" s="47" t="e">
        <f t="shared" si="39"/>
        <v>#N/A</v>
      </c>
      <c r="E577" s="47" t="e">
        <f t="shared" si="40"/>
        <v>#N/A</v>
      </c>
      <c r="F577" s="47" t="e">
        <f>IF(ISERROR(B577),NA(),SUM(C$21:C577))</f>
        <v>#N/A</v>
      </c>
    </row>
    <row r="578" spans="2:6" x14ac:dyDescent="0.2">
      <c r="B578" s="2" t="e">
        <f t="shared" si="37"/>
        <v>#N/A</v>
      </c>
      <c r="C578" s="47" t="e">
        <f t="shared" si="38"/>
        <v>#N/A</v>
      </c>
      <c r="D578" s="47" t="e">
        <f t="shared" si="39"/>
        <v>#N/A</v>
      </c>
      <c r="E578" s="47" t="e">
        <f t="shared" si="40"/>
        <v>#N/A</v>
      </c>
      <c r="F578" s="47" t="e">
        <f>IF(ISERROR(B578),NA(),SUM(C$21:C578))</f>
        <v>#N/A</v>
      </c>
    </row>
    <row r="579" spans="2:6" x14ac:dyDescent="0.2">
      <c r="B579" s="2" t="e">
        <f t="shared" si="37"/>
        <v>#N/A</v>
      </c>
      <c r="C579" s="47" t="e">
        <f t="shared" si="38"/>
        <v>#N/A</v>
      </c>
      <c r="D579" s="47" t="e">
        <f t="shared" si="39"/>
        <v>#N/A</v>
      </c>
      <c r="E579" s="47" t="e">
        <f t="shared" si="40"/>
        <v>#N/A</v>
      </c>
      <c r="F579" s="47" t="e">
        <f>IF(ISERROR(B579),NA(),SUM(C$21:C579))</f>
        <v>#N/A</v>
      </c>
    </row>
    <row r="580" spans="2:6" x14ac:dyDescent="0.2">
      <c r="B580" s="2" t="e">
        <f t="shared" si="37"/>
        <v>#N/A</v>
      </c>
      <c r="C580" s="47" t="e">
        <f t="shared" si="38"/>
        <v>#N/A</v>
      </c>
      <c r="D580" s="47" t="e">
        <f t="shared" si="39"/>
        <v>#N/A</v>
      </c>
      <c r="E580" s="47" t="e">
        <f t="shared" si="40"/>
        <v>#N/A</v>
      </c>
      <c r="F580" s="47" t="e">
        <f>IF(ISERROR(B580),NA(),SUM(C$21:C580))</f>
        <v>#N/A</v>
      </c>
    </row>
    <row r="581" spans="2:6" x14ac:dyDescent="0.2">
      <c r="B581" s="2" t="e">
        <f t="shared" si="37"/>
        <v>#N/A</v>
      </c>
      <c r="C581" s="47" t="e">
        <f t="shared" si="38"/>
        <v>#N/A</v>
      </c>
      <c r="D581" s="47" t="e">
        <f t="shared" si="39"/>
        <v>#N/A</v>
      </c>
      <c r="E581" s="47" t="e">
        <f t="shared" si="40"/>
        <v>#N/A</v>
      </c>
      <c r="F581" s="47" t="e">
        <f>IF(ISERROR(B581),NA(),SUM(C$21:C581))</f>
        <v>#N/A</v>
      </c>
    </row>
    <row r="582" spans="2:6" x14ac:dyDescent="0.2">
      <c r="B582" s="2" t="e">
        <f t="shared" si="37"/>
        <v>#N/A</v>
      </c>
      <c r="C582" s="47" t="e">
        <f t="shared" si="38"/>
        <v>#N/A</v>
      </c>
      <c r="D582" s="47" t="e">
        <f t="shared" si="39"/>
        <v>#N/A</v>
      </c>
      <c r="E582" s="47" t="e">
        <f t="shared" si="40"/>
        <v>#N/A</v>
      </c>
      <c r="F582" s="47" t="e">
        <f>IF(ISERROR(B582),NA(),SUM(C$21:C582))</f>
        <v>#N/A</v>
      </c>
    </row>
    <row r="583" spans="2:6" x14ac:dyDescent="0.2">
      <c r="B583" s="2" t="e">
        <f t="shared" si="37"/>
        <v>#N/A</v>
      </c>
      <c r="C583" s="47" t="e">
        <f t="shared" si="38"/>
        <v>#N/A</v>
      </c>
      <c r="D583" s="47" t="e">
        <f t="shared" si="39"/>
        <v>#N/A</v>
      </c>
      <c r="E583" s="47" t="e">
        <f t="shared" si="40"/>
        <v>#N/A</v>
      </c>
      <c r="F583" s="47" t="e">
        <f>IF(ISERROR(B583),NA(),SUM(C$21:C583))</f>
        <v>#N/A</v>
      </c>
    </row>
    <row r="584" spans="2:6" x14ac:dyDescent="0.2">
      <c r="B584" s="2" t="e">
        <f t="shared" si="37"/>
        <v>#N/A</v>
      </c>
      <c r="C584" s="47" t="e">
        <f t="shared" si="38"/>
        <v>#N/A</v>
      </c>
      <c r="D584" s="47" t="e">
        <f t="shared" si="39"/>
        <v>#N/A</v>
      </c>
      <c r="E584" s="47" t="e">
        <f t="shared" si="40"/>
        <v>#N/A</v>
      </c>
      <c r="F584" s="47" t="e">
        <f>IF(ISERROR(B584),NA(),SUM(C$21:C584))</f>
        <v>#N/A</v>
      </c>
    </row>
    <row r="585" spans="2:6" x14ac:dyDescent="0.2">
      <c r="B585" s="2" t="e">
        <f t="shared" si="37"/>
        <v>#N/A</v>
      </c>
      <c r="C585" s="47" t="e">
        <f t="shared" si="38"/>
        <v>#N/A</v>
      </c>
      <c r="D585" s="47" t="e">
        <f t="shared" si="39"/>
        <v>#N/A</v>
      </c>
      <c r="E585" s="47" t="e">
        <f t="shared" si="40"/>
        <v>#N/A</v>
      </c>
      <c r="F585" s="47" t="e">
        <f>IF(ISERROR(B585),NA(),SUM(C$21:C585))</f>
        <v>#N/A</v>
      </c>
    </row>
    <row r="586" spans="2:6" x14ac:dyDescent="0.2">
      <c r="B586" s="2" t="e">
        <f t="shared" si="37"/>
        <v>#N/A</v>
      </c>
      <c r="C586" s="47" t="e">
        <f t="shared" si="38"/>
        <v>#N/A</v>
      </c>
      <c r="D586" s="47" t="e">
        <f t="shared" si="39"/>
        <v>#N/A</v>
      </c>
      <c r="E586" s="47" t="e">
        <f t="shared" si="40"/>
        <v>#N/A</v>
      </c>
      <c r="F586" s="47" t="e">
        <f>IF(ISERROR(B586),NA(),SUM(C$21:C586))</f>
        <v>#N/A</v>
      </c>
    </row>
    <row r="587" spans="2:6" x14ac:dyDescent="0.2">
      <c r="B587" s="2" t="e">
        <f t="shared" si="37"/>
        <v>#N/A</v>
      </c>
      <c r="C587" s="47" t="e">
        <f t="shared" si="38"/>
        <v>#N/A</v>
      </c>
      <c r="D587" s="47" t="e">
        <f t="shared" si="39"/>
        <v>#N/A</v>
      </c>
      <c r="E587" s="47" t="e">
        <f t="shared" si="40"/>
        <v>#N/A</v>
      </c>
      <c r="F587" s="47" t="e">
        <f>IF(ISERROR(B587),NA(),SUM(C$21:C587))</f>
        <v>#N/A</v>
      </c>
    </row>
    <row r="588" spans="2:6" x14ac:dyDescent="0.2">
      <c r="B588" s="2" t="e">
        <f t="shared" si="37"/>
        <v>#N/A</v>
      </c>
      <c r="C588" s="47" t="e">
        <f t="shared" si="38"/>
        <v>#N/A</v>
      </c>
      <c r="D588" s="47" t="e">
        <f t="shared" si="39"/>
        <v>#N/A</v>
      </c>
      <c r="E588" s="47" t="e">
        <f t="shared" si="40"/>
        <v>#N/A</v>
      </c>
      <c r="F588" s="47" t="e">
        <f>IF(ISERROR(B588),NA(),SUM(C$21:C588))</f>
        <v>#N/A</v>
      </c>
    </row>
    <row r="589" spans="2:6" x14ac:dyDescent="0.2">
      <c r="B589" s="2" t="e">
        <f t="shared" si="37"/>
        <v>#N/A</v>
      </c>
      <c r="C589" s="47" t="e">
        <f t="shared" si="38"/>
        <v>#N/A</v>
      </c>
      <c r="D589" s="47" t="e">
        <f t="shared" si="39"/>
        <v>#N/A</v>
      </c>
      <c r="E589" s="47" t="e">
        <f t="shared" si="40"/>
        <v>#N/A</v>
      </c>
      <c r="F589" s="47" t="e">
        <f>IF(ISERROR(B589),NA(),SUM(C$21:C589))</f>
        <v>#N/A</v>
      </c>
    </row>
    <row r="590" spans="2:6" x14ac:dyDescent="0.2">
      <c r="B590" s="2" t="e">
        <f t="shared" si="37"/>
        <v>#N/A</v>
      </c>
      <c r="C590" s="47" t="e">
        <f t="shared" si="38"/>
        <v>#N/A</v>
      </c>
      <c r="D590" s="47" t="e">
        <f t="shared" si="39"/>
        <v>#N/A</v>
      </c>
      <c r="E590" s="47" t="e">
        <f t="shared" si="40"/>
        <v>#N/A</v>
      </c>
      <c r="F590" s="47" t="e">
        <f>IF(ISERROR(B590),NA(),SUM(C$21:C590))</f>
        <v>#N/A</v>
      </c>
    </row>
    <row r="591" spans="2:6" x14ac:dyDescent="0.2">
      <c r="B591" s="2" t="e">
        <f t="shared" si="37"/>
        <v>#N/A</v>
      </c>
      <c r="C591" s="47" t="e">
        <f t="shared" si="38"/>
        <v>#N/A</v>
      </c>
      <c r="D591" s="47" t="e">
        <f t="shared" si="39"/>
        <v>#N/A</v>
      </c>
      <c r="E591" s="47" t="e">
        <f t="shared" si="40"/>
        <v>#N/A</v>
      </c>
      <c r="F591" s="47" t="e">
        <f>IF(ISERROR(B591),NA(),SUM(C$21:C591))</f>
        <v>#N/A</v>
      </c>
    </row>
    <row r="592" spans="2:6" x14ac:dyDescent="0.2">
      <c r="B592" s="2" t="e">
        <f t="shared" si="37"/>
        <v>#N/A</v>
      </c>
      <c r="C592" s="47" t="e">
        <f t="shared" si="38"/>
        <v>#N/A</v>
      </c>
      <c r="D592" s="47" t="e">
        <f t="shared" si="39"/>
        <v>#N/A</v>
      </c>
      <c r="E592" s="47" t="e">
        <f t="shared" si="40"/>
        <v>#N/A</v>
      </c>
      <c r="F592" s="47" t="e">
        <f>IF(ISERROR(B592),NA(),SUM(C$21:C592))</f>
        <v>#N/A</v>
      </c>
    </row>
    <row r="593" spans="2:6" x14ac:dyDescent="0.2">
      <c r="B593" s="2" t="e">
        <f t="shared" si="37"/>
        <v>#N/A</v>
      </c>
      <c r="C593" s="47" t="e">
        <f t="shared" si="38"/>
        <v>#N/A</v>
      </c>
      <c r="D593" s="47" t="e">
        <f t="shared" si="39"/>
        <v>#N/A</v>
      </c>
      <c r="E593" s="47" t="e">
        <f t="shared" si="40"/>
        <v>#N/A</v>
      </c>
      <c r="F593" s="47" t="e">
        <f>IF(ISERROR(B593),NA(),SUM(C$21:C593))</f>
        <v>#N/A</v>
      </c>
    </row>
    <row r="594" spans="2:6" x14ac:dyDescent="0.2">
      <c r="B594" s="2" t="e">
        <f t="shared" si="37"/>
        <v>#N/A</v>
      </c>
      <c r="C594" s="47" t="e">
        <f t="shared" si="38"/>
        <v>#N/A</v>
      </c>
      <c r="D594" s="47" t="e">
        <f t="shared" si="39"/>
        <v>#N/A</v>
      </c>
      <c r="E594" s="47" t="e">
        <f t="shared" si="40"/>
        <v>#N/A</v>
      </c>
      <c r="F594" s="47" t="e">
        <f>IF(ISERROR(B594),NA(),SUM(C$21:C594))</f>
        <v>#N/A</v>
      </c>
    </row>
    <row r="595" spans="2:6" x14ac:dyDescent="0.2">
      <c r="B595" s="2" t="e">
        <f t="shared" si="37"/>
        <v>#N/A</v>
      </c>
      <c r="C595" s="47" t="e">
        <f t="shared" si="38"/>
        <v>#N/A</v>
      </c>
      <c r="D595" s="47" t="e">
        <f t="shared" si="39"/>
        <v>#N/A</v>
      </c>
      <c r="E595" s="47" t="e">
        <f t="shared" si="40"/>
        <v>#N/A</v>
      </c>
      <c r="F595" s="47" t="e">
        <f>IF(ISERROR(B595),NA(),SUM(C$21:C595))</f>
        <v>#N/A</v>
      </c>
    </row>
    <row r="596" spans="2:6" x14ac:dyDescent="0.2">
      <c r="B596" s="2" t="e">
        <f t="shared" si="37"/>
        <v>#N/A</v>
      </c>
      <c r="C596" s="47" t="e">
        <f t="shared" si="38"/>
        <v>#N/A</v>
      </c>
      <c r="D596" s="47" t="e">
        <f t="shared" si="39"/>
        <v>#N/A</v>
      </c>
      <c r="E596" s="47" t="e">
        <f t="shared" si="40"/>
        <v>#N/A</v>
      </c>
      <c r="F596" s="47" t="e">
        <f>IF(ISERROR(B596),NA(),SUM(C$21:C596))</f>
        <v>#N/A</v>
      </c>
    </row>
    <row r="597" spans="2:6" x14ac:dyDescent="0.2">
      <c r="B597" s="2" t="e">
        <f t="shared" si="37"/>
        <v>#N/A</v>
      </c>
      <c r="C597" s="47" t="e">
        <f t="shared" si="38"/>
        <v>#N/A</v>
      </c>
      <c r="D597" s="47" t="e">
        <f t="shared" si="39"/>
        <v>#N/A</v>
      </c>
      <c r="E597" s="47" t="e">
        <f t="shared" si="40"/>
        <v>#N/A</v>
      </c>
      <c r="F597" s="47" t="e">
        <f>IF(ISERROR(B597),NA(),SUM(C$21:C597))</f>
        <v>#N/A</v>
      </c>
    </row>
    <row r="598" spans="2:6" x14ac:dyDescent="0.2">
      <c r="B598" s="2" t="e">
        <f t="shared" si="37"/>
        <v>#N/A</v>
      </c>
      <c r="C598" s="47" t="e">
        <f t="shared" si="38"/>
        <v>#N/A</v>
      </c>
      <c r="D598" s="47" t="e">
        <f t="shared" si="39"/>
        <v>#N/A</v>
      </c>
      <c r="E598" s="47" t="e">
        <f t="shared" si="40"/>
        <v>#N/A</v>
      </c>
      <c r="F598" s="47" t="e">
        <f>IF(ISERROR(B598),NA(),SUM(C$21:C598))</f>
        <v>#N/A</v>
      </c>
    </row>
    <row r="599" spans="2:6" x14ac:dyDescent="0.2">
      <c r="B599" s="2" t="e">
        <f t="shared" si="37"/>
        <v>#N/A</v>
      </c>
      <c r="C599" s="47" t="e">
        <f t="shared" si="38"/>
        <v>#N/A</v>
      </c>
      <c r="D599" s="47" t="e">
        <f t="shared" si="39"/>
        <v>#N/A</v>
      </c>
      <c r="E599" s="47" t="e">
        <f t="shared" si="40"/>
        <v>#N/A</v>
      </c>
      <c r="F599" s="47" t="e">
        <f>IF(ISERROR(B599),NA(),SUM(C$21:C599))</f>
        <v>#N/A</v>
      </c>
    </row>
    <row r="600" spans="2:6" x14ac:dyDescent="0.2">
      <c r="B600" s="2" t="e">
        <f t="shared" si="37"/>
        <v>#N/A</v>
      </c>
      <c r="C600" s="47" t="e">
        <f t="shared" si="38"/>
        <v>#N/A</v>
      </c>
      <c r="D600" s="47" t="e">
        <f t="shared" si="39"/>
        <v>#N/A</v>
      </c>
      <c r="E600" s="47" t="e">
        <f t="shared" si="40"/>
        <v>#N/A</v>
      </c>
      <c r="F600" s="47" t="e">
        <f>IF(ISERROR(B600),NA(),SUM(C$21:C600))</f>
        <v>#N/A</v>
      </c>
    </row>
    <row r="601" spans="2:6" x14ac:dyDescent="0.2">
      <c r="B601" s="2" t="e">
        <f t="shared" si="37"/>
        <v>#N/A</v>
      </c>
      <c r="C601" s="47" t="e">
        <f t="shared" si="38"/>
        <v>#N/A</v>
      </c>
      <c r="D601" s="47" t="e">
        <f t="shared" si="39"/>
        <v>#N/A</v>
      </c>
      <c r="E601" s="47" t="e">
        <f t="shared" si="40"/>
        <v>#N/A</v>
      </c>
      <c r="F601" s="47" t="e">
        <f>IF(ISERROR(B601),NA(),SUM(C$21:C601))</f>
        <v>#N/A</v>
      </c>
    </row>
    <row r="602" spans="2:6" x14ac:dyDescent="0.2">
      <c r="B602" s="2" t="e">
        <f t="shared" si="37"/>
        <v>#N/A</v>
      </c>
      <c r="C602" s="47" t="e">
        <f t="shared" si="38"/>
        <v>#N/A</v>
      </c>
      <c r="D602" s="47" t="e">
        <f t="shared" si="39"/>
        <v>#N/A</v>
      </c>
      <c r="E602" s="47" t="e">
        <f t="shared" si="40"/>
        <v>#N/A</v>
      </c>
      <c r="F602" s="47" t="e">
        <f>IF(ISERROR(B602),NA(),SUM(C$21:C602))</f>
        <v>#N/A</v>
      </c>
    </row>
    <row r="603" spans="2:6" x14ac:dyDescent="0.2">
      <c r="B603" s="2" t="e">
        <f t="shared" ref="B603:B628" si="41">IF(type=1,IF(B602&gt;=nper-1,NA(),B602+1),IF(B602&gt;=nper,NA(),B602+1))</f>
        <v>#N/A</v>
      </c>
      <c r="C603" s="47" t="e">
        <f t="shared" ref="C603:C628" si="42">IF(ISERROR(B603),NA(),E602*rper)</f>
        <v>#N/A</v>
      </c>
      <c r="D603" s="47" t="e">
        <f t="shared" ref="D603:D628" si="43">IF(B603&lt;=IF(type=1,nper-1,nper),FV(gper,B603,,-w),NA())</f>
        <v>#N/A</v>
      </c>
      <c r="E603" s="47" t="e">
        <f t="shared" ref="E603:E628" si="44">IF(ISERROR(B603),NA(),E602-D603+C603)</f>
        <v>#N/A</v>
      </c>
      <c r="F603" s="47" t="e">
        <f>IF(ISERROR(B603),NA(),SUM(C$21:C603))</f>
        <v>#N/A</v>
      </c>
    </row>
    <row r="604" spans="2:6" x14ac:dyDescent="0.2">
      <c r="B604" s="2" t="e">
        <f t="shared" si="41"/>
        <v>#N/A</v>
      </c>
      <c r="C604" s="47" t="e">
        <f t="shared" si="42"/>
        <v>#N/A</v>
      </c>
      <c r="D604" s="47" t="e">
        <f t="shared" si="43"/>
        <v>#N/A</v>
      </c>
      <c r="E604" s="47" t="e">
        <f t="shared" si="44"/>
        <v>#N/A</v>
      </c>
      <c r="F604" s="47" t="e">
        <f>IF(ISERROR(B604),NA(),SUM(C$21:C604))</f>
        <v>#N/A</v>
      </c>
    </row>
    <row r="605" spans="2:6" x14ac:dyDescent="0.2">
      <c r="B605" s="2" t="e">
        <f t="shared" si="41"/>
        <v>#N/A</v>
      </c>
      <c r="C605" s="47" t="e">
        <f t="shared" si="42"/>
        <v>#N/A</v>
      </c>
      <c r="D605" s="47" t="e">
        <f t="shared" si="43"/>
        <v>#N/A</v>
      </c>
      <c r="E605" s="47" t="e">
        <f t="shared" si="44"/>
        <v>#N/A</v>
      </c>
      <c r="F605" s="47" t="e">
        <f>IF(ISERROR(B605),NA(),SUM(C$21:C605))</f>
        <v>#N/A</v>
      </c>
    </row>
    <row r="606" spans="2:6" x14ac:dyDescent="0.2">
      <c r="B606" s="2" t="e">
        <f t="shared" si="41"/>
        <v>#N/A</v>
      </c>
      <c r="C606" s="47" t="e">
        <f t="shared" si="42"/>
        <v>#N/A</v>
      </c>
      <c r="D606" s="47" t="e">
        <f t="shared" si="43"/>
        <v>#N/A</v>
      </c>
      <c r="E606" s="47" t="e">
        <f t="shared" si="44"/>
        <v>#N/A</v>
      </c>
      <c r="F606" s="47" t="e">
        <f>IF(ISERROR(B606),NA(),SUM(C$21:C606))</f>
        <v>#N/A</v>
      </c>
    </row>
    <row r="607" spans="2:6" x14ac:dyDescent="0.2">
      <c r="B607" s="2" t="e">
        <f t="shared" si="41"/>
        <v>#N/A</v>
      </c>
      <c r="C607" s="47" t="e">
        <f t="shared" si="42"/>
        <v>#N/A</v>
      </c>
      <c r="D607" s="47" t="e">
        <f t="shared" si="43"/>
        <v>#N/A</v>
      </c>
      <c r="E607" s="47" t="e">
        <f t="shared" si="44"/>
        <v>#N/A</v>
      </c>
      <c r="F607" s="47" t="e">
        <f>IF(ISERROR(B607),NA(),SUM(C$21:C607))</f>
        <v>#N/A</v>
      </c>
    </row>
    <row r="608" spans="2:6" x14ac:dyDescent="0.2">
      <c r="B608" s="2" t="e">
        <f t="shared" si="41"/>
        <v>#N/A</v>
      </c>
      <c r="C608" s="47" t="e">
        <f t="shared" si="42"/>
        <v>#N/A</v>
      </c>
      <c r="D608" s="47" t="e">
        <f t="shared" si="43"/>
        <v>#N/A</v>
      </c>
      <c r="E608" s="47" t="e">
        <f t="shared" si="44"/>
        <v>#N/A</v>
      </c>
      <c r="F608" s="47" t="e">
        <f>IF(ISERROR(B608),NA(),SUM(C$21:C608))</f>
        <v>#N/A</v>
      </c>
    </row>
    <row r="609" spans="2:6" x14ac:dyDescent="0.2">
      <c r="B609" s="2" t="e">
        <f t="shared" si="41"/>
        <v>#N/A</v>
      </c>
      <c r="C609" s="47" t="e">
        <f t="shared" si="42"/>
        <v>#N/A</v>
      </c>
      <c r="D609" s="47" t="e">
        <f t="shared" si="43"/>
        <v>#N/A</v>
      </c>
      <c r="E609" s="47" t="e">
        <f t="shared" si="44"/>
        <v>#N/A</v>
      </c>
      <c r="F609" s="47" t="e">
        <f>IF(ISERROR(B609),NA(),SUM(C$21:C609))</f>
        <v>#N/A</v>
      </c>
    </row>
    <row r="610" spans="2:6" x14ac:dyDescent="0.2">
      <c r="B610" s="2" t="e">
        <f t="shared" si="41"/>
        <v>#N/A</v>
      </c>
      <c r="C610" s="47" t="e">
        <f t="shared" si="42"/>
        <v>#N/A</v>
      </c>
      <c r="D610" s="47" t="e">
        <f t="shared" si="43"/>
        <v>#N/A</v>
      </c>
      <c r="E610" s="47" t="e">
        <f t="shared" si="44"/>
        <v>#N/A</v>
      </c>
      <c r="F610" s="47" t="e">
        <f>IF(ISERROR(B610),NA(),SUM(C$21:C610))</f>
        <v>#N/A</v>
      </c>
    </row>
    <row r="611" spans="2:6" x14ac:dyDescent="0.2">
      <c r="B611" s="2" t="e">
        <f t="shared" si="41"/>
        <v>#N/A</v>
      </c>
      <c r="C611" s="47" t="e">
        <f t="shared" si="42"/>
        <v>#N/A</v>
      </c>
      <c r="D611" s="47" t="e">
        <f t="shared" si="43"/>
        <v>#N/A</v>
      </c>
      <c r="E611" s="47" t="e">
        <f t="shared" si="44"/>
        <v>#N/A</v>
      </c>
      <c r="F611" s="47" t="e">
        <f>IF(ISERROR(B611),NA(),SUM(C$21:C611))</f>
        <v>#N/A</v>
      </c>
    </row>
    <row r="612" spans="2:6" x14ac:dyDescent="0.2">
      <c r="B612" s="2" t="e">
        <f t="shared" si="41"/>
        <v>#N/A</v>
      </c>
      <c r="C612" s="47" t="e">
        <f t="shared" si="42"/>
        <v>#N/A</v>
      </c>
      <c r="D612" s="47" t="e">
        <f t="shared" si="43"/>
        <v>#N/A</v>
      </c>
      <c r="E612" s="47" t="e">
        <f t="shared" si="44"/>
        <v>#N/A</v>
      </c>
      <c r="F612" s="47" t="e">
        <f>IF(ISERROR(B612),NA(),SUM(C$21:C612))</f>
        <v>#N/A</v>
      </c>
    </row>
    <row r="613" spans="2:6" x14ac:dyDescent="0.2">
      <c r="B613" s="2" t="e">
        <f t="shared" si="41"/>
        <v>#N/A</v>
      </c>
      <c r="C613" s="47" t="e">
        <f t="shared" si="42"/>
        <v>#N/A</v>
      </c>
      <c r="D613" s="47" t="e">
        <f t="shared" si="43"/>
        <v>#N/A</v>
      </c>
      <c r="E613" s="47" t="e">
        <f t="shared" si="44"/>
        <v>#N/A</v>
      </c>
      <c r="F613" s="47" t="e">
        <f>IF(ISERROR(B613),NA(),SUM(C$21:C613))</f>
        <v>#N/A</v>
      </c>
    </row>
    <row r="614" spans="2:6" x14ac:dyDescent="0.2">
      <c r="B614" s="2" t="e">
        <f t="shared" si="41"/>
        <v>#N/A</v>
      </c>
      <c r="C614" s="47" t="e">
        <f t="shared" si="42"/>
        <v>#N/A</v>
      </c>
      <c r="D614" s="47" t="e">
        <f t="shared" si="43"/>
        <v>#N/A</v>
      </c>
      <c r="E614" s="47" t="e">
        <f t="shared" si="44"/>
        <v>#N/A</v>
      </c>
      <c r="F614" s="47" t="e">
        <f>IF(ISERROR(B614),NA(),SUM(C$21:C614))</f>
        <v>#N/A</v>
      </c>
    </row>
    <row r="615" spans="2:6" x14ac:dyDescent="0.2">
      <c r="B615" s="2" t="e">
        <f t="shared" si="41"/>
        <v>#N/A</v>
      </c>
      <c r="C615" s="47" t="e">
        <f t="shared" si="42"/>
        <v>#N/A</v>
      </c>
      <c r="D615" s="47" t="e">
        <f t="shared" si="43"/>
        <v>#N/A</v>
      </c>
      <c r="E615" s="47" t="e">
        <f t="shared" si="44"/>
        <v>#N/A</v>
      </c>
      <c r="F615" s="47" t="e">
        <f>IF(ISERROR(B615),NA(),SUM(C$21:C615))</f>
        <v>#N/A</v>
      </c>
    </row>
    <row r="616" spans="2:6" x14ac:dyDescent="0.2">
      <c r="B616" s="2" t="e">
        <f t="shared" si="41"/>
        <v>#N/A</v>
      </c>
      <c r="C616" s="47" t="e">
        <f t="shared" si="42"/>
        <v>#N/A</v>
      </c>
      <c r="D616" s="47" t="e">
        <f t="shared" si="43"/>
        <v>#N/A</v>
      </c>
      <c r="E616" s="47" t="e">
        <f t="shared" si="44"/>
        <v>#N/A</v>
      </c>
      <c r="F616" s="47" t="e">
        <f>IF(ISERROR(B616),NA(),SUM(C$21:C616))</f>
        <v>#N/A</v>
      </c>
    </row>
    <row r="617" spans="2:6" x14ac:dyDescent="0.2">
      <c r="B617" s="2" t="e">
        <f t="shared" si="41"/>
        <v>#N/A</v>
      </c>
      <c r="C617" s="47" t="e">
        <f t="shared" si="42"/>
        <v>#N/A</v>
      </c>
      <c r="D617" s="47" t="e">
        <f t="shared" si="43"/>
        <v>#N/A</v>
      </c>
      <c r="E617" s="47" t="e">
        <f t="shared" si="44"/>
        <v>#N/A</v>
      </c>
      <c r="F617" s="47" t="e">
        <f>IF(ISERROR(B617),NA(),SUM(C$21:C617))</f>
        <v>#N/A</v>
      </c>
    </row>
    <row r="618" spans="2:6" x14ac:dyDescent="0.2">
      <c r="B618" s="2" t="e">
        <f t="shared" si="41"/>
        <v>#N/A</v>
      </c>
      <c r="C618" s="47" t="e">
        <f t="shared" si="42"/>
        <v>#N/A</v>
      </c>
      <c r="D618" s="47" t="e">
        <f t="shared" si="43"/>
        <v>#N/A</v>
      </c>
      <c r="E618" s="47" t="e">
        <f t="shared" si="44"/>
        <v>#N/A</v>
      </c>
      <c r="F618" s="47" t="e">
        <f>IF(ISERROR(B618),NA(),SUM(C$21:C618))</f>
        <v>#N/A</v>
      </c>
    </row>
    <row r="619" spans="2:6" x14ac:dyDescent="0.2">
      <c r="B619" s="2" t="e">
        <f t="shared" si="41"/>
        <v>#N/A</v>
      </c>
      <c r="C619" s="47" t="e">
        <f t="shared" si="42"/>
        <v>#N/A</v>
      </c>
      <c r="D619" s="47" t="e">
        <f t="shared" si="43"/>
        <v>#N/A</v>
      </c>
      <c r="E619" s="47" t="e">
        <f t="shared" si="44"/>
        <v>#N/A</v>
      </c>
      <c r="F619" s="47" t="e">
        <f>IF(ISERROR(B619),NA(),SUM(C$21:C619))</f>
        <v>#N/A</v>
      </c>
    </row>
    <row r="620" spans="2:6" x14ac:dyDescent="0.2">
      <c r="B620" s="2" t="e">
        <f t="shared" si="41"/>
        <v>#N/A</v>
      </c>
      <c r="C620" s="47" t="e">
        <f t="shared" si="42"/>
        <v>#N/A</v>
      </c>
      <c r="D620" s="47" t="e">
        <f t="shared" si="43"/>
        <v>#N/A</v>
      </c>
      <c r="E620" s="47" t="e">
        <f t="shared" si="44"/>
        <v>#N/A</v>
      </c>
      <c r="F620" s="47" t="e">
        <f>IF(ISERROR(B620),NA(),SUM(C$21:C620))</f>
        <v>#N/A</v>
      </c>
    </row>
    <row r="621" spans="2:6" x14ac:dyDescent="0.2">
      <c r="B621" s="2" t="e">
        <f t="shared" si="41"/>
        <v>#N/A</v>
      </c>
      <c r="C621" s="47" t="e">
        <f t="shared" si="42"/>
        <v>#N/A</v>
      </c>
      <c r="D621" s="47" t="e">
        <f t="shared" si="43"/>
        <v>#N/A</v>
      </c>
      <c r="E621" s="47" t="e">
        <f t="shared" si="44"/>
        <v>#N/A</v>
      </c>
      <c r="F621" s="47" t="e">
        <f>IF(ISERROR(B621),NA(),SUM(C$21:C621))</f>
        <v>#N/A</v>
      </c>
    </row>
    <row r="622" spans="2:6" x14ac:dyDescent="0.2">
      <c r="B622" s="2" t="e">
        <f t="shared" si="41"/>
        <v>#N/A</v>
      </c>
      <c r="C622" s="47" t="e">
        <f t="shared" si="42"/>
        <v>#N/A</v>
      </c>
      <c r="D622" s="47" t="e">
        <f t="shared" si="43"/>
        <v>#N/A</v>
      </c>
      <c r="E622" s="47" t="e">
        <f t="shared" si="44"/>
        <v>#N/A</v>
      </c>
      <c r="F622" s="47" t="e">
        <f>IF(ISERROR(B622),NA(),SUM(C$21:C622))</f>
        <v>#N/A</v>
      </c>
    </row>
    <row r="623" spans="2:6" x14ac:dyDescent="0.2">
      <c r="B623" s="2" t="e">
        <f t="shared" si="41"/>
        <v>#N/A</v>
      </c>
      <c r="C623" s="47" t="e">
        <f t="shared" si="42"/>
        <v>#N/A</v>
      </c>
      <c r="D623" s="47" t="e">
        <f t="shared" si="43"/>
        <v>#N/A</v>
      </c>
      <c r="E623" s="47" t="e">
        <f t="shared" si="44"/>
        <v>#N/A</v>
      </c>
      <c r="F623" s="47" t="e">
        <f>IF(ISERROR(B623),NA(),SUM(C$21:C623))</f>
        <v>#N/A</v>
      </c>
    </row>
    <row r="624" spans="2:6" x14ac:dyDescent="0.2">
      <c r="B624" s="2" t="e">
        <f t="shared" si="41"/>
        <v>#N/A</v>
      </c>
      <c r="C624" s="47" t="e">
        <f t="shared" si="42"/>
        <v>#N/A</v>
      </c>
      <c r="D624" s="47" t="e">
        <f t="shared" si="43"/>
        <v>#N/A</v>
      </c>
      <c r="E624" s="47" t="e">
        <f t="shared" si="44"/>
        <v>#N/A</v>
      </c>
      <c r="F624" s="47" t="e">
        <f>IF(ISERROR(B624),NA(),SUM(C$21:C624))</f>
        <v>#N/A</v>
      </c>
    </row>
    <row r="625" spans="2:6" x14ac:dyDescent="0.2">
      <c r="B625" s="2" t="e">
        <f t="shared" si="41"/>
        <v>#N/A</v>
      </c>
      <c r="C625" s="47" t="e">
        <f t="shared" si="42"/>
        <v>#N/A</v>
      </c>
      <c r="D625" s="47" t="e">
        <f t="shared" si="43"/>
        <v>#N/A</v>
      </c>
      <c r="E625" s="47" t="e">
        <f t="shared" si="44"/>
        <v>#N/A</v>
      </c>
      <c r="F625" s="47" t="e">
        <f>IF(ISERROR(B625),NA(),SUM(C$21:C625))</f>
        <v>#N/A</v>
      </c>
    </row>
    <row r="626" spans="2:6" x14ac:dyDescent="0.2">
      <c r="B626" s="2" t="e">
        <f t="shared" si="41"/>
        <v>#N/A</v>
      </c>
      <c r="C626" s="47" t="e">
        <f t="shared" si="42"/>
        <v>#N/A</v>
      </c>
      <c r="D626" s="47" t="e">
        <f t="shared" si="43"/>
        <v>#N/A</v>
      </c>
      <c r="E626" s="47" t="e">
        <f t="shared" si="44"/>
        <v>#N/A</v>
      </c>
      <c r="F626" s="47" t="e">
        <f>IF(ISERROR(B626),NA(),SUM(C$21:C626))</f>
        <v>#N/A</v>
      </c>
    </row>
    <row r="627" spans="2:6" x14ac:dyDescent="0.2">
      <c r="B627" s="2" t="e">
        <f t="shared" si="41"/>
        <v>#N/A</v>
      </c>
      <c r="C627" s="47" t="e">
        <f t="shared" si="42"/>
        <v>#N/A</v>
      </c>
      <c r="D627" s="47" t="e">
        <f t="shared" si="43"/>
        <v>#N/A</v>
      </c>
      <c r="E627" s="47" t="e">
        <f t="shared" si="44"/>
        <v>#N/A</v>
      </c>
      <c r="F627" s="47" t="e">
        <f>IF(ISERROR(B627),NA(),SUM(C$21:C627))</f>
        <v>#N/A</v>
      </c>
    </row>
    <row r="628" spans="2:6" x14ac:dyDescent="0.2">
      <c r="B628" s="2" t="e">
        <f t="shared" si="41"/>
        <v>#N/A</v>
      </c>
      <c r="C628" s="47" t="e">
        <f t="shared" si="42"/>
        <v>#N/A</v>
      </c>
      <c r="D628" s="47" t="e">
        <f t="shared" si="43"/>
        <v>#N/A</v>
      </c>
      <c r="E628" s="47" t="e">
        <f t="shared" si="44"/>
        <v>#N/A</v>
      </c>
      <c r="F628" s="47" t="e">
        <f>IF(ISERROR(B628),NA(),SUM(C$21:C628))</f>
        <v>#N/A</v>
      </c>
    </row>
    <row r="629" spans="2:6" x14ac:dyDescent="0.2">
      <c r="B629" s="2" t="e">
        <f t="shared" ref="B629:B667" si="45">IF(type=1,IF(B628&gt;=nper-1,NA(),B628+1),IF(B628&gt;=nper,NA(),B628+1))</f>
        <v>#N/A</v>
      </c>
      <c r="C629" s="47" t="e">
        <f t="shared" ref="C629:C667" si="46">IF(ISERROR(B629),NA(),E628*rper)</f>
        <v>#N/A</v>
      </c>
      <c r="D629" s="47" t="e">
        <f t="shared" ref="D629:D667" si="47">IF(B629&lt;=IF(type=1,nper-1,nper),FV(gper,B629,,-w),NA())</f>
        <v>#N/A</v>
      </c>
      <c r="E629" s="47" t="e">
        <f t="shared" ref="E629:E667" si="48">IF(ISERROR(B629),NA(),E628-D629+C629)</f>
        <v>#N/A</v>
      </c>
      <c r="F629" s="47" t="e">
        <f>IF(ISERROR(B629),NA(),SUM(C$21:C629))</f>
        <v>#N/A</v>
      </c>
    </row>
    <row r="630" spans="2:6" x14ac:dyDescent="0.2">
      <c r="B630" s="2" t="e">
        <f t="shared" si="45"/>
        <v>#N/A</v>
      </c>
      <c r="C630" s="47" t="e">
        <f t="shared" si="46"/>
        <v>#N/A</v>
      </c>
      <c r="D630" s="47" t="e">
        <f t="shared" si="47"/>
        <v>#N/A</v>
      </c>
      <c r="E630" s="47" t="e">
        <f t="shared" si="48"/>
        <v>#N/A</v>
      </c>
      <c r="F630" s="47" t="e">
        <f>IF(ISERROR(B630),NA(),SUM(C$21:C630))</f>
        <v>#N/A</v>
      </c>
    </row>
    <row r="631" spans="2:6" x14ac:dyDescent="0.2">
      <c r="B631" s="2" t="e">
        <f t="shared" si="45"/>
        <v>#N/A</v>
      </c>
      <c r="C631" s="47" t="e">
        <f t="shared" si="46"/>
        <v>#N/A</v>
      </c>
      <c r="D631" s="47" t="e">
        <f t="shared" si="47"/>
        <v>#N/A</v>
      </c>
      <c r="E631" s="47" t="e">
        <f t="shared" si="48"/>
        <v>#N/A</v>
      </c>
      <c r="F631" s="47" t="e">
        <f>IF(ISERROR(B631),NA(),SUM(C$21:C631))</f>
        <v>#N/A</v>
      </c>
    </row>
    <row r="632" spans="2:6" x14ac:dyDescent="0.2">
      <c r="B632" s="2" t="e">
        <f t="shared" si="45"/>
        <v>#N/A</v>
      </c>
      <c r="C632" s="47" t="e">
        <f t="shared" si="46"/>
        <v>#N/A</v>
      </c>
      <c r="D632" s="47" t="e">
        <f t="shared" si="47"/>
        <v>#N/A</v>
      </c>
      <c r="E632" s="47" t="e">
        <f t="shared" si="48"/>
        <v>#N/A</v>
      </c>
      <c r="F632" s="47" t="e">
        <f>IF(ISERROR(B632),NA(),SUM(C$21:C632))</f>
        <v>#N/A</v>
      </c>
    </row>
    <row r="633" spans="2:6" x14ac:dyDescent="0.2">
      <c r="B633" s="2" t="e">
        <f t="shared" si="45"/>
        <v>#N/A</v>
      </c>
      <c r="C633" s="47" t="e">
        <f t="shared" si="46"/>
        <v>#N/A</v>
      </c>
      <c r="D633" s="47" t="e">
        <f t="shared" si="47"/>
        <v>#N/A</v>
      </c>
      <c r="E633" s="47" t="e">
        <f t="shared" si="48"/>
        <v>#N/A</v>
      </c>
      <c r="F633" s="47" t="e">
        <f>IF(ISERROR(B633),NA(),SUM(C$21:C633))</f>
        <v>#N/A</v>
      </c>
    </row>
    <row r="634" spans="2:6" x14ac:dyDescent="0.2">
      <c r="B634" s="2" t="e">
        <f t="shared" si="45"/>
        <v>#N/A</v>
      </c>
      <c r="C634" s="47" t="e">
        <f t="shared" si="46"/>
        <v>#N/A</v>
      </c>
      <c r="D634" s="47" t="e">
        <f t="shared" si="47"/>
        <v>#N/A</v>
      </c>
      <c r="E634" s="47" t="e">
        <f t="shared" si="48"/>
        <v>#N/A</v>
      </c>
      <c r="F634" s="47" t="e">
        <f>IF(ISERROR(B634),NA(),SUM(C$21:C634))</f>
        <v>#N/A</v>
      </c>
    </row>
    <row r="635" spans="2:6" x14ac:dyDescent="0.2">
      <c r="B635" s="2" t="e">
        <f t="shared" si="45"/>
        <v>#N/A</v>
      </c>
      <c r="C635" s="47" t="e">
        <f t="shared" si="46"/>
        <v>#N/A</v>
      </c>
      <c r="D635" s="47" t="e">
        <f t="shared" si="47"/>
        <v>#N/A</v>
      </c>
      <c r="E635" s="47" t="e">
        <f t="shared" si="48"/>
        <v>#N/A</v>
      </c>
      <c r="F635" s="47" t="e">
        <f>IF(ISERROR(B635),NA(),SUM(C$21:C635))</f>
        <v>#N/A</v>
      </c>
    </row>
    <row r="636" spans="2:6" x14ac:dyDescent="0.2">
      <c r="B636" s="2" t="e">
        <f t="shared" si="45"/>
        <v>#N/A</v>
      </c>
      <c r="C636" s="47" t="e">
        <f t="shared" si="46"/>
        <v>#N/A</v>
      </c>
      <c r="D636" s="47" t="e">
        <f t="shared" si="47"/>
        <v>#N/A</v>
      </c>
      <c r="E636" s="47" t="e">
        <f t="shared" si="48"/>
        <v>#N/A</v>
      </c>
      <c r="F636" s="47" t="e">
        <f>IF(ISERROR(B636),NA(),SUM(C$21:C636))</f>
        <v>#N/A</v>
      </c>
    </row>
    <row r="637" spans="2:6" x14ac:dyDescent="0.2">
      <c r="B637" s="2" t="e">
        <f t="shared" si="45"/>
        <v>#N/A</v>
      </c>
      <c r="C637" s="47" t="e">
        <f t="shared" si="46"/>
        <v>#N/A</v>
      </c>
      <c r="D637" s="47" t="e">
        <f t="shared" si="47"/>
        <v>#N/A</v>
      </c>
      <c r="E637" s="47" t="e">
        <f t="shared" si="48"/>
        <v>#N/A</v>
      </c>
      <c r="F637" s="47" t="e">
        <f>IF(ISERROR(B637),NA(),SUM(C$21:C637))</f>
        <v>#N/A</v>
      </c>
    </row>
    <row r="638" spans="2:6" x14ac:dyDescent="0.2">
      <c r="B638" s="2" t="e">
        <f t="shared" si="45"/>
        <v>#N/A</v>
      </c>
      <c r="C638" s="47" t="e">
        <f t="shared" si="46"/>
        <v>#N/A</v>
      </c>
      <c r="D638" s="47" t="e">
        <f t="shared" si="47"/>
        <v>#N/A</v>
      </c>
      <c r="E638" s="47" t="e">
        <f t="shared" si="48"/>
        <v>#N/A</v>
      </c>
      <c r="F638" s="47" t="e">
        <f>IF(ISERROR(B638),NA(),SUM(C$21:C638))</f>
        <v>#N/A</v>
      </c>
    </row>
    <row r="639" spans="2:6" x14ac:dyDescent="0.2">
      <c r="B639" s="2" t="e">
        <f t="shared" si="45"/>
        <v>#N/A</v>
      </c>
      <c r="C639" s="47" t="e">
        <f t="shared" si="46"/>
        <v>#N/A</v>
      </c>
      <c r="D639" s="47" t="e">
        <f t="shared" si="47"/>
        <v>#N/A</v>
      </c>
      <c r="E639" s="47" t="e">
        <f t="shared" si="48"/>
        <v>#N/A</v>
      </c>
      <c r="F639" s="47" t="e">
        <f>IF(ISERROR(B639),NA(),SUM(C$21:C639))</f>
        <v>#N/A</v>
      </c>
    </row>
    <row r="640" spans="2:6" x14ac:dyDescent="0.2">
      <c r="B640" s="2" t="e">
        <f t="shared" si="45"/>
        <v>#N/A</v>
      </c>
      <c r="C640" s="47" t="e">
        <f t="shared" si="46"/>
        <v>#N/A</v>
      </c>
      <c r="D640" s="47" t="e">
        <f t="shared" si="47"/>
        <v>#N/A</v>
      </c>
      <c r="E640" s="47" t="e">
        <f t="shared" si="48"/>
        <v>#N/A</v>
      </c>
      <c r="F640" s="47" t="e">
        <f>IF(ISERROR(B640),NA(),SUM(C$21:C640))</f>
        <v>#N/A</v>
      </c>
    </row>
    <row r="641" spans="2:6" x14ac:dyDescent="0.2">
      <c r="B641" s="2" t="e">
        <f t="shared" si="45"/>
        <v>#N/A</v>
      </c>
      <c r="C641" s="47" t="e">
        <f t="shared" si="46"/>
        <v>#N/A</v>
      </c>
      <c r="D641" s="47" t="e">
        <f t="shared" si="47"/>
        <v>#N/A</v>
      </c>
      <c r="E641" s="47" t="e">
        <f t="shared" si="48"/>
        <v>#N/A</v>
      </c>
      <c r="F641" s="47" t="e">
        <f>IF(ISERROR(B641),NA(),SUM(C$21:C641))</f>
        <v>#N/A</v>
      </c>
    </row>
    <row r="642" spans="2:6" x14ac:dyDescent="0.2">
      <c r="B642" s="2" t="e">
        <f t="shared" si="45"/>
        <v>#N/A</v>
      </c>
      <c r="C642" s="47" t="e">
        <f t="shared" si="46"/>
        <v>#N/A</v>
      </c>
      <c r="D642" s="47" t="e">
        <f t="shared" si="47"/>
        <v>#N/A</v>
      </c>
      <c r="E642" s="47" t="e">
        <f t="shared" si="48"/>
        <v>#N/A</v>
      </c>
      <c r="F642" s="47" t="e">
        <f>IF(ISERROR(B642),NA(),SUM(C$21:C642))</f>
        <v>#N/A</v>
      </c>
    </row>
    <row r="643" spans="2:6" x14ac:dyDescent="0.2">
      <c r="B643" s="2" t="e">
        <f t="shared" si="45"/>
        <v>#N/A</v>
      </c>
      <c r="C643" s="47" t="e">
        <f t="shared" si="46"/>
        <v>#N/A</v>
      </c>
      <c r="D643" s="47" t="e">
        <f t="shared" si="47"/>
        <v>#N/A</v>
      </c>
      <c r="E643" s="47" t="e">
        <f t="shared" si="48"/>
        <v>#N/A</v>
      </c>
      <c r="F643" s="47" t="e">
        <f>IF(ISERROR(B643),NA(),SUM(C$21:C643))</f>
        <v>#N/A</v>
      </c>
    </row>
    <row r="644" spans="2:6" x14ac:dyDescent="0.2">
      <c r="B644" s="2" t="e">
        <f t="shared" si="45"/>
        <v>#N/A</v>
      </c>
      <c r="C644" s="47" t="e">
        <f t="shared" si="46"/>
        <v>#N/A</v>
      </c>
      <c r="D644" s="47" t="e">
        <f t="shared" si="47"/>
        <v>#N/A</v>
      </c>
      <c r="E644" s="47" t="e">
        <f t="shared" si="48"/>
        <v>#N/A</v>
      </c>
      <c r="F644" s="47" t="e">
        <f>IF(ISERROR(B644),NA(),SUM(C$21:C644))</f>
        <v>#N/A</v>
      </c>
    </row>
    <row r="645" spans="2:6" x14ac:dyDescent="0.2">
      <c r="B645" s="2" t="e">
        <f t="shared" si="45"/>
        <v>#N/A</v>
      </c>
      <c r="C645" s="47" t="e">
        <f t="shared" si="46"/>
        <v>#N/A</v>
      </c>
      <c r="D645" s="47" t="e">
        <f t="shared" si="47"/>
        <v>#N/A</v>
      </c>
      <c r="E645" s="47" t="e">
        <f t="shared" si="48"/>
        <v>#N/A</v>
      </c>
      <c r="F645" s="47" t="e">
        <f>IF(ISERROR(B645),NA(),SUM(C$21:C645))</f>
        <v>#N/A</v>
      </c>
    </row>
    <row r="646" spans="2:6" x14ac:dyDescent="0.2">
      <c r="B646" s="2" t="e">
        <f t="shared" si="45"/>
        <v>#N/A</v>
      </c>
      <c r="C646" s="47" t="e">
        <f t="shared" si="46"/>
        <v>#N/A</v>
      </c>
      <c r="D646" s="47" t="e">
        <f t="shared" si="47"/>
        <v>#N/A</v>
      </c>
      <c r="E646" s="47" t="e">
        <f t="shared" si="48"/>
        <v>#N/A</v>
      </c>
      <c r="F646" s="47" t="e">
        <f>IF(ISERROR(B646),NA(),SUM(C$21:C646))</f>
        <v>#N/A</v>
      </c>
    </row>
    <row r="647" spans="2:6" x14ac:dyDescent="0.2">
      <c r="B647" s="2" t="e">
        <f t="shared" si="45"/>
        <v>#N/A</v>
      </c>
      <c r="C647" s="47" t="e">
        <f t="shared" si="46"/>
        <v>#N/A</v>
      </c>
      <c r="D647" s="47" t="e">
        <f t="shared" si="47"/>
        <v>#N/A</v>
      </c>
      <c r="E647" s="47" t="e">
        <f t="shared" si="48"/>
        <v>#N/A</v>
      </c>
      <c r="F647" s="47" t="e">
        <f>IF(ISERROR(B647),NA(),SUM(C$21:C647))</f>
        <v>#N/A</v>
      </c>
    </row>
    <row r="648" spans="2:6" x14ac:dyDescent="0.2">
      <c r="B648" s="2" t="e">
        <f t="shared" si="45"/>
        <v>#N/A</v>
      </c>
      <c r="C648" s="47" t="e">
        <f t="shared" si="46"/>
        <v>#N/A</v>
      </c>
      <c r="D648" s="47" t="e">
        <f t="shared" si="47"/>
        <v>#N/A</v>
      </c>
      <c r="E648" s="47" t="e">
        <f t="shared" si="48"/>
        <v>#N/A</v>
      </c>
      <c r="F648" s="47" t="e">
        <f>IF(ISERROR(B648),NA(),SUM(C$21:C648))</f>
        <v>#N/A</v>
      </c>
    </row>
    <row r="649" spans="2:6" x14ac:dyDescent="0.2">
      <c r="B649" s="2" t="e">
        <f t="shared" si="45"/>
        <v>#N/A</v>
      </c>
      <c r="C649" s="47" t="e">
        <f t="shared" si="46"/>
        <v>#N/A</v>
      </c>
      <c r="D649" s="47" t="e">
        <f t="shared" si="47"/>
        <v>#N/A</v>
      </c>
      <c r="E649" s="47" t="e">
        <f t="shared" si="48"/>
        <v>#N/A</v>
      </c>
      <c r="F649" s="47" t="e">
        <f>IF(ISERROR(B649),NA(),SUM(C$21:C649))</f>
        <v>#N/A</v>
      </c>
    </row>
    <row r="650" spans="2:6" x14ac:dyDescent="0.2">
      <c r="B650" s="2" t="e">
        <f t="shared" si="45"/>
        <v>#N/A</v>
      </c>
      <c r="C650" s="47" t="e">
        <f t="shared" si="46"/>
        <v>#N/A</v>
      </c>
      <c r="D650" s="47" t="e">
        <f t="shared" si="47"/>
        <v>#N/A</v>
      </c>
      <c r="E650" s="47" t="e">
        <f t="shared" si="48"/>
        <v>#N/A</v>
      </c>
      <c r="F650" s="47" t="e">
        <f>IF(ISERROR(B650),NA(),SUM(C$21:C650))</f>
        <v>#N/A</v>
      </c>
    </row>
    <row r="651" spans="2:6" x14ac:dyDescent="0.2">
      <c r="B651" s="2" t="e">
        <f t="shared" si="45"/>
        <v>#N/A</v>
      </c>
      <c r="C651" s="47" t="e">
        <f t="shared" si="46"/>
        <v>#N/A</v>
      </c>
      <c r="D651" s="47" t="e">
        <f t="shared" si="47"/>
        <v>#N/A</v>
      </c>
      <c r="E651" s="47" t="e">
        <f t="shared" si="48"/>
        <v>#N/A</v>
      </c>
      <c r="F651" s="47" t="e">
        <f>IF(ISERROR(B651),NA(),SUM(C$21:C651))</f>
        <v>#N/A</v>
      </c>
    </row>
    <row r="652" spans="2:6" x14ac:dyDescent="0.2">
      <c r="B652" s="2" t="e">
        <f t="shared" si="45"/>
        <v>#N/A</v>
      </c>
      <c r="C652" s="47" t="e">
        <f t="shared" si="46"/>
        <v>#N/A</v>
      </c>
      <c r="D652" s="47" t="e">
        <f t="shared" si="47"/>
        <v>#N/A</v>
      </c>
      <c r="E652" s="47" t="e">
        <f t="shared" si="48"/>
        <v>#N/A</v>
      </c>
      <c r="F652" s="47" t="e">
        <f>IF(ISERROR(B652),NA(),SUM(C$21:C652))</f>
        <v>#N/A</v>
      </c>
    </row>
    <row r="653" spans="2:6" x14ac:dyDescent="0.2">
      <c r="B653" s="2" t="e">
        <f t="shared" si="45"/>
        <v>#N/A</v>
      </c>
      <c r="C653" s="47" t="e">
        <f t="shared" si="46"/>
        <v>#N/A</v>
      </c>
      <c r="D653" s="47" t="e">
        <f t="shared" si="47"/>
        <v>#N/A</v>
      </c>
      <c r="E653" s="47" t="e">
        <f t="shared" si="48"/>
        <v>#N/A</v>
      </c>
      <c r="F653" s="47" t="e">
        <f>IF(ISERROR(B653),NA(),SUM(C$21:C653))</f>
        <v>#N/A</v>
      </c>
    </row>
    <row r="654" spans="2:6" x14ac:dyDescent="0.2">
      <c r="B654" s="2" t="e">
        <f t="shared" si="45"/>
        <v>#N/A</v>
      </c>
      <c r="C654" s="47" t="e">
        <f t="shared" si="46"/>
        <v>#N/A</v>
      </c>
      <c r="D654" s="47" t="e">
        <f t="shared" si="47"/>
        <v>#N/A</v>
      </c>
      <c r="E654" s="47" t="e">
        <f t="shared" si="48"/>
        <v>#N/A</v>
      </c>
      <c r="F654" s="47" t="e">
        <f>IF(ISERROR(B654),NA(),SUM(C$21:C654))</f>
        <v>#N/A</v>
      </c>
    </row>
    <row r="655" spans="2:6" x14ac:dyDescent="0.2">
      <c r="B655" s="2" t="e">
        <f t="shared" si="45"/>
        <v>#N/A</v>
      </c>
      <c r="C655" s="47" t="e">
        <f t="shared" si="46"/>
        <v>#N/A</v>
      </c>
      <c r="D655" s="47" t="e">
        <f t="shared" si="47"/>
        <v>#N/A</v>
      </c>
      <c r="E655" s="47" t="e">
        <f t="shared" si="48"/>
        <v>#N/A</v>
      </c>
      <c r="F655" s="47" t="e">
        <f>IF(ISERROR(B655),NA(),SUM(C$21:C655))</f>
        <v>#N/A</v>
      </c>
    </row>
    <row r="656" spans="2:6" x14ac:dyDescent="0.2">
      <c r="B656" s="2" t="e">
        <f t="shared" si="45"/>
        <v>#N/A</v>
      </c>
      <c r="C656" s="47" t="e">
        <f t="shared" si="46"/>
        <v>#N/A</v>
      </c>
      <c r="D656" s="47" t="e">
        <f t="shared" si="47"/>
        <v>#N/A</v>
      </c>
      <c r="E656" s="47" t="e">
        <f t="shared" si="48"/>
        <v>#N/A</v>
      </c>
      <c r="F656" s="47" t="e">
        <f>IF(ISERROR(B656),NA(),SUM(C$21:C656))</f>
        <v>#N/A</v>
      </c>
    </row>
    <row r="657" spans="2:6" x14ac:dyDescent="0.2">
      <c r="B657" s="2" t="e">
        <f t="shared" si="45"/>
        <v>#N/A</v>
      </c>
      <c r="C657" s="47" t="e">
        <f t="shared" si="46"/>
        <v>#N/A</v>
      </c>
      <c r="D657" s="47" t="e">
        <f t="shared" si="47"/>
        <v>#N/A</v>
      </c>
      <c r="E657" s="47" t="e">
        <f t="shared" si="48"/>
        <v>#N/A</v>
      </c>
      <c r="F657" s="47" t="e">
        <f>IF(ISERROR(B657),NA(),SUM(C$21:C657))</f>
        <v>#N/A</v>
      </c>
    </row>
    <row r="658" spans="2:6" x14ac:dyDescent="0.2">
      <c r="B658" s="2" t="e">
        <f t="shared" si="45"/>
        <v>#N/A</v>
      </c>
      <c r="C658" s="47" t="e">
        <f t="shared" si="46"/>
        <v>#N/A</v>
      </c>
      <c r="D658" s="47" t="e">
        <f t="shared" si="47"/>
        <v>#N/A</v>
      </c>
      <c r="E658" s="47" t="e">
        <f t="shared" si="48"/>
        <v>#N/A</v>
      </c>
      <c r="F658" s="47" t="e">
        <f>IF(ISERROR(B658),NA(),SUM(C$21:C658))</f>
        <v>#N/A</v>
      </c>
    </row>
    <row r="659" spans="2:6" x14ac:dyDescent="0.2">
      <c r="B659" s="2" t="e">
        <f t="shared" si="45"/>
        <v>#N/A</v>
      </c>
      <c r="C659" s="47" t="e">
        <f t="shared" si="46"/>
        <v>#N/A</v>
      </c>
      <c r="D659" s="47" t="e">
        <f t="shared" si="47"/>
        <v>#N/A</v>
      </c>
      <c r="E659" s="47" t="e">
        <f t="shared" si="48"/>
        <v>#N/A</v>
      </c>
      <c r="F659" s="47" t="e">
        <f>IF(ISERROR(B659),NA(),SUM(C$21:C659))</f>
        <v>#N/A</v>
      </c>
    </row>
    <row r="660" spans="2:6" x14ac:dyDescent="0.2">
      <c r="B660" s="2" t="e">
        <f t="shared" si="45"/>
        <v>#N/A</v>
      </c>
      <c r="C660" s="47" t="e">
        <f t="shared" si="46"/>
        <v>#N/A</v>
      </c>
      <c r="D660" s="47" t="e">
        <f t="shared" si="47"/>
        <v>#N/A</v>
      </c>
      <c r="E660" s="47" t="e">
        <f t="shared" si="48"/>
        <v>#N/A</v>
      </c>
      <c r="F660" s="47" t="e">
        <f>IF(ISERROR(B660),NA(),SUM(C$21:C660))</f>
        <v>#N/A</v>
      </c>
    </row>
    <row r="661" spans="2:6" x14ac:dyDescent="0.2">
      <c r="B661" s="2" t="e">
        <f t="shared" si="45"/>
        <v>#N/A</v>
      </c>
      <c r="C661" s="47" t="e">
        <f t="shared" si="46"/>
        <v>#N/A</v>
      </c>
      <c r="D661" s="47" t="e">
        <f t="shared" si="47"/>
        <v>#N/A</v>
      </c>
      <c r="E661" s="47" t="e">
        <f t="shared" si="48"/>
        <v>#N/A</v>
      </c>
      <c r="F661" s="47" t="e">
        <f>IF(ISERROR(B661),NA(),SUM(C$21:C661))</f>
        <v>#N/A</v>
      </c>
    </row>
    <row r="662" spans="2:6" x14ac:dyDescent="0.2">
      <c r="B662" s="2" t="e">
        <f t="shared" si="45"/>
        <v>#N/A</v>
      </c>
      <c r="C662" s="47" t="e">
        <f t="shared" si="46"/>
        <v>#N/A</v>
      </c>
      <c r="D662" s="47" t="e">
        <f t="shared" si="47"/>
        <v>#N/A</v>
      </c>
      <c r="E662" s="47" t="e">
        <f t="shared" si="48"/>
        <v>#N/A</v>
      </c>
      <c r="F662" s="47" t="e">
        <f>IF(ISERROR(B662),NA(),SUM(C$21:C662))</f>
        <v>#N/A</v>
      </c>
    </row>
    <row r="663" spans="2:6" x14ac:dyDescent="0.2">
      <c r="B663" s="2" t="e">
        <f t="shared" si="45"/>
        <v>#N/A</v>
      </c>
      <c r="C663" s="47" t="e">
        <f t="shared" si="46"/>
        <v>#N/A</v>
      </c>
      <c r="D663" s="47" t="e">
        <f t="shared" si="47"/>
        <v>#N/A</v>
      </c>
      <c r="E663" s="47" t="e">
        <f t="shared" si="48"/>
        <v>#N/A</v>
      </c>
      <c r="F663" s="47" t="e">
        <f>IF(ISERROR(B663),NA(),SUM(C$21:C663))</f>
        <v>#N/A</v>
      </c>
    </row>
    <row r="664" spans="2:6" x14ac:dyDescent="0.2">
      <c r="B664" s="2" t="e">
        <f t="shared" si="45"/>
        <v>#N/A</v>
      </c>
      <c r="C664" s="47" t="e">
        <f t="shared" si="46"/>
        <v>#N/A</v>
      </c>
      <c r="D664" s="47" t="e">
        <f t="shared" si="47"/>
        <v>#N/A</v>
      </c>
      <c r="E664" s="47" t="e">
        <f t="shared" si="48"/>
        <v>#N/A</v>
      </c>
      <c r="F664" s="47" t="e">
        <f>IF(ISERROR(B664),NA(),SUM(C$21:C664))</f>
        <v>#N/A</v>
      </c>
    </row>
    <row r="665" spans="2:6" x14ac:dyDescent="0.2">
      <c r="B665" s="2" t="e">
        <f t="shared" si="45"/>
        <v>#N/A</v>
      </c>
      <c r="C665" s="47" t="e">
        <f t="shared" si="46"/>
        <v>#N/A</v>
      </c>
      <c r="D665" s="47" t="e">
        <f t="shared" si="47"/>
        <v>#N/A</v>
      </c>
      <c r="E665" s="47" t="e">
        <f t="shared" si="48"/>
        <v>#N/A</v>
      </c>
      <c r="F665" s="47" t="e">
        <f>IF(ISERROR(B665),NA(),SUM(C$21:C665))</f>
        <v>#N/A</v>
      </c>
    </row>
    <row r="666" spans="2:6" x14ac:dyDescent="0.2">
      <c r="B666" s="2" t="e">
        <f t="shared" si="45"/>
        <v>#N/A</v>
      </c>
      <c r="C666" s="47" t="e">
        <f t="shared" si="46"/>
        <v>#N/A</v>
      </c>
      <c r="D666" s="47" t="e">
        <f t="shared" si="47"/>
        <v>#N/A</v>
      </c>
      <c r="E666" s="47" t="e">
        <f t="shared" si="48"/>
        <v>#N/A</v>
      </c>
      <c r="F666" s="47" t="e">
        <f>IF(ISERROR(B666),NA(),SUM(C$21:C666))</f>
        <v>#N/A</v>
      </c>
    </row>
    <row r="667" spans="2:6" x14ac:dyDescent="0.2">
      <c r="B667" s="2" t="e">
        <f t="shared" si="45"/>
        <v>#N/A</v>
      </c>
      <c r="C667" s="47" t="e">
        <f t="shared" si="46"/>
        <v>#N/A</v>
      </c>
      <c r="D667" s="47" t="e">
        <f t="shared" si="47"/>
        <v>#N/A</v>
      </c>
      <c r="E667" s="47" t="e">
        <f t="shared" si="48"/>
        <v>#N/A</v>
      </c>
      <c r="F667" s="47" t="e">
        <f>IF(ISERROR(B667),NA(),SUM(C$21:C667))</f>
        <v>#N/A</v>
      </c>
    </row>
    <row r="668" spans="2:6" x14ac:dyDescent="0.2">
      <c r="B668" s="2" t="e">
        <f t="shared" ref="B668:B681" si="49">IF(type=1,IF(B667&gt;=nper-1,NA(),B667+1),IF(B667&gt;=nper,NA(),B667+1))</f>
        <v>#N/A</v>
      </c>
      <c r="C668" s="47" t="e">
        <f t="shared" ref="C668:C681" si="50">IF(ISERROR(B668),NA(),E667*rper)</f>
        <v>#N/A</v>
      </c>
      <c r="D668" s="47" t="e">
        <f t="shared" ref="D668:D681" si="51">IF(B668&lt;=IF(type=1,nper-1,nper),FV(gper,B668,,-w),NA())</f>
        <v>#N/A</v>
      </c>
      <c r="E668" s="47" t="e">
        <f t="shared" ref="E668:E681" si="52">IF(ISERROR(B668),NA(),E667-D668+C668)</f>
        <v>#N/A</v>
      </c>
      <c r="F668" s="47" t="e">
        <f>IF(ISERROR(B668),NA(),SUM(C$21:C668))</f>
        <v>#N/A</v>
      </c>
    </row>
    <row r="669" spans="2:6" x14ac:dyDescent="0.2">
      <c r="B669" s="2" t="e">
        <f t="shared" si="49"/>
        <v>#N/A</v>
      </c>
      <c r="C669" s="47" t="e">
        <f t="shared" si="50"/>
        <v>#N/A</v>
      </c>
      <c r="D669" s="47" t="e">
        <f t="shared" si="51"/>
        <v>#N/A</v>
      </c>
      <c r="E669" s="47" t="e">
        <f t="shared" si="52"/>
        <v>#N/A</v>
      </c>
      <c r="F669" s="47" t="e">
        <f>IF(ISERROR(B669),NA(),SUM(C$21:C669))</f>
        <v>#N/A</v>
      </c>
    </row>
    <row r="670" spans="2:6" x14ac:dyDescent="0.2">
      <c r="B670" s="2" t="e">
        <f t="shared" si="49"/>
        <v>#N/A</v>
      </c>
      <c r="C670" s="47" t="e">
        <f t="shared" si="50"/>
        <v>#N/A</v>
      </c>
      <c r="D670" s="47" t="e">
        <f t="shared" si="51"/>
        <v>#N/A</v>
      </c>
      <c r="E670" s="47" t="e">
        <f t="shared" si="52"/>
        <v>#N/A</v>
      </c>
      <c r="F670" s="47" t="e">
        <f>IF(ISERROR(B670),NA(),SUM(C$21:C670))</f>
        <v>#N/A</v>
      </c>
    </row>
    <row r="671" spans="2:6" x14ac:dyDescent="0.2">
      <c r="B671" s="2" t="e">
        <f t="shared" si="49"/>
        <v>#N/A</v>
      </c>
      <c r="C671" s="47" t="e">
        <f t="shared" si="50"/>
        <v>#N/A</v>
      </c>
      <c r="D671" s="47" t="e">
        <f t="shared" si="51"/>
        <v>#N/A</v>
      </c>
      <c r="E671" s="47" t="e">
        <f t="shared" si="52"/>
        <v>#N/A</v>
      </c>
      <c r="F671" s="47" t="e">
        <f>IF(ISERROR(B671),NA(),SUM(C$21:C671))</f>
        <v>#N/A</v>
      </c>
    </row>
    <row r="672" spans="2:6" x14ac:dyDescent="0.2">
      <c r="B672" s="2" t="e">
        <f t="shared" si="49"/>
        <v>#N/A</v>
      </c>
      <c r="C672" s="47" t="e">
        <f t="shared" si="50"/>
        <v>#N/A</v>
      </c>
      <c r="D672" s="47" t="e">
        <f t="shared" si="51"/>
        <v>#N/A</v>
      </c>
      <c r="E672" s="47" t="e">
        <f t="shared" si="52"/>
        <v>#N/A</v>
      </c>
      <c r="F672" s="47" t="e">
        <f>IF(ISERROR(B672),NA(),SUM(C$21:C672))</f>
        <v>#N/A</v>
      </c>
    </row>
    <row r="673" spans="2:6" x14ac:dyDescent="0.2">
      <c r="B673" s="2" t="e">
        <f t="shared" si="49"/>
        <v>#N/A</v>
      </c>
      <c r="C673" s="47" t="e">
        <f t="shared" si="50"/>
        <v>#N/A</v>
      </c>
      <c r="D673" s="47" t="e">
        <f t="shared" si="51"/>
        <v>#N/A</v>
      </c>
      <c r="E673" s="47" t="e">
        <f t="shared" si="52"/>
        <v>#N/A</v>
      </c>
      <c r="F673" s="47" t="e">
        <f>IF(ISERROR(B673),NA(),SUM(C$21:C673))</f>
        <v>#N/A</v>
      </c>
    </row>
    <row r="674" spans="2:6" x14ac:dyDescent="0.2">
      <c r="B674" s="2" t="e">
        <f t="shared" si="49"/>
        <v>#N/A</v>
      </c>
      <c r="C674" s="47" t="e">
        <f t="shared" si="50"/>
        <v>#N/A</v>
      </c>
      <c r="D674" s="47" t="e">
        <f t="shared" si="51"/>
        <v>#N/A</v>
      </c>
      <c r="E674" s="47" t="e">
        <f t="shared" si="52"/>
        <v>#N/A</v>
      </c>
      <c r="F674" s="47" t="e">
        <f>IF(ISERROR(B674),NA(),SUM(C$21:C674))</f>
        <v>#N/A</v>
      </c>
    </row>
    <row r="675" spans="2:6" x14ac:dyDescent="0.2">
      <c r="B675" s="2" t="e">
        <f t="shared" si="49"/>
        <v>#N/A</v>
      </c>
      <c r="C675" s="47" t="e">
        <f t="shared" si="50"/>
        <v>#N/A</v>
      </c>
      <c r="D675" s="47" t="e">
        <f t="shared" si="51"/>
        <v>#N/A</v>
      </c>
      <c r="E675" s="47" t="e">
        <f t="shared" si="52"/>
        <v>#N/A</v>
      </c>
      <c r="F675" s="47" t="e">
        <f>IF(ISERROR(B675),NA(),SUM(C$21:C675))</f>
        <v>#N/A</v>
      </c>
    </row>
    <row r="676" spans="2:6" x14ac:dyDescent="0.2">
      <c r="B676" s="2" t="e">
        <f t="shared" si="49"/>
        <v>#N/A</v>
      </c>
      <c r="C676" s="47" t="e">
        <f t="shared" si="50"/>
        <v>#N/A</v>
      </c>
      <c r="D676" s="47" t="e">
        <f t="shared" si="51"/>
        <v>#N/A</v>
      </c>
      <c r="E676" s="47" t="e">
        <f t="shared" si="52"/>
        <v>#N/A</v>
      </c>
      <c r="F676" s="47" t="e">
        <f>IF(ISERROR(B676),NA(),SUM(C$21:C676))</f>
        <v>#N/A</v>
      </c>
    </row>
    <row r="677" spans="2:6" x14ac:dyDescent="0.2">
      <c r="B677" s="2" t="e">
        <f t="shared" si="49"/>
        <v>#N/A</v>
      </c>
      <c r="C677" s="47" t="e">
        <f t="shared" si="50"/>
        <v>#N/A</v>
      </c>
      <c r="D677" s="47" t="e">
        <f t="shared" si="51"/>
        <v>#N/A</v>
      </c>
      <c r="E677" s="47" t="e">
        <f t="shared" si="52"/>
        <v>#N/A</v>
      </c>
      <c r="F677" s="47" t="e">
        <f>IF(ISERROR(B677),NA(),SUM(C$21:C677))</f>
        <v>#N/A</v>
      </c>
    </row>
    <row r="678" spans="2:6" x14ac:dyDescent="0.2">
      <c r="B678" s="2" t="e">
        <f t="shared" si="49"/>
        <v>#N/A</v>
      </c>
      <c r="C678" s="47" t="e">
        <f t="shared" si="50"/>
        <v>#N/A</v>
      </c>
      <c r="D678" s="47" t="e">
        <f t="shared" si="51"/>
        <v>#N/A</v>
      </c>
      <c r="E678" s="47" t="e">
        <f t="shared" si="52"/>
        <v>#N/A</v>
      </c>
      <c r="F678" s="47" t="e">
        <f>IF(ISERROR(B678),NA(),SUM(C$21:C678))</f>
        <v>#N/A</v>
      </c>
    </row>
    <row r="679" spans="2:6" x14ac:dyDescent="0.2">
      <c r="B679" s="2" t="e">
        <f t="shared" si="49"/>
        <v>#N/A</v>
      </c>
      <c r="C679" s="47" t="e">
        <f t="shared" si="50"/>
        <v>#N/A</v>
      </c>
      <c r="D679" s="47" t="e">
        <f t="shared" si="51"/>
        <v>#N/A</v>
      </c>
      <c r="E679" s="47" t="e">
        <f t="shared" si="52"/>
        <v>#N/A</v>
      </c>
      <c r="F679" s="47" t="e">
        <f>IF(ISERROR(B679),NA(),SUM(C$21:C679))</f>
        <v>#N/A</v>
      </c>
    </row>
    <row r="680" spans="2:6" x14ac:dyDescent="0.2">
      <c r="B680" s="2" t="e">
        <f t="shared" si="49"/>
        <v>#N/A</v>
      </c>
      <c r="C680" s="47" t="e">
        <f t="shared" si="50"/>
        <v>#N/A</v>
      </c>
      <c r="D680" s="47" t="e">
        <f t="shared" si="51"/>
        <v>#N/A</v>
      </c>
      <c r="E680" s="47" t="e">
        <f t="shared" si="52"/>
        <v>#N/A</v>
      </c>
      <c r="F680" s="47" t="e">
        <f>IF(ISERROR(B680),NA(),SUM(C$21:C680))</f>
        <v>#N/A</v>
      </c>
    </row>
    <row r="681" spans="2:6" x14ac:dyDescent="0.2">
      <c r="B681" s="2" t="e">
        <f t="shared" si="49"/>
        <v>#N/A</v>
      </c>
      <c r="C681" s="47" t="e">
        <f t="shared" si="50"/>
        <v>#N/A</v>
      </c>
      <c r="D681" s="47" t="e">
        <f t="shared" si="51"/>
        <v>#N/A</v>
      </c>
      <c r="E681" s="47" t="e">
        <f t="shared" si="52"/>
        <v>#N/A</v>
      </c>
      <c r="F681" s="47" t="e">
        <f>IF(ISERROR(B681),NA(),SUM(C$21:C681))</f>
        <v>#N/A</v>
      </c>
    </row>
    <row r="682" spans="2:6" x14ac:dyDescent="0.2">
      <c r="B682" s="2" t="e">
        <f t="shared" ref="B682:B688" si="53">IF(type=1,IF(B681&gt;=nper-1,NA(),B681+1),IF(B681&gt;=nper,NA(),B681+1))</f>
        <v>#N/A</v>
      </c>
      <c r="C682" s="47" t="e">
        <f t="shared" ref="C682:C688" si="54">IF(ISERROR(B682),NA(),E681*rper)</f>
        <v>#N/A</v>
      </c>
      <c r="D682" s="47" t="e">
        <f t="shared" ref="D682:D688" si="55">IF(B682&lt;=IF(type=1,nper-1,nper),FV(gper,B682,,-w),NA())</f>
        <v>#N/A</v>
      </c>
      <c r="E682" s="47" t="e">
        <f t="shared" ref="E682:E694" si="56">IF(ISERROR(B682),NA(),E681-D682+C682)</f>
        <v>#N/A</v>
      </c>
      <c r="F682" s="47" t="e">
        <f>IF(ISERROR(B682),NA(),SUM(C$21:C682))</f>
        <v>#N/A</v>
      </c>
    </row>
    <row r="683" spans="2:6" x14ac:dyDescent="0.2">
      <c r="B683" s="2" t="e">
        <f t="shared" si="53"/>
        <v>#N/A</v>
      </c>
      <c r="C683" s="47" t="e">
        <f t="shared" si="54"/>
        <v>#N/A</v>
      </c>
      <c r="D683" s="47" t="e">
        <f t="shared" si="55"/>
        <v>#N/A</v>
      </c>
      <c r="E683" s="47" t="e">
        <f t="shared" si="56"/>
        <v>#N/A</v>
      </c>
      <c r="F683" s="47" t="e">
        <f>IF(ISERROR(B683),NA(),SUM(C$21:C683))</f>
        <v>#N/A</v>
      </c>
    </row>
    <row r="684" spans="2:6" x14ac:dyDescent="0.2">
      <c r="B684" s="2" t="e">
        <f t="shared" si="53"/>
        <v>#N/A</v>
      </c>
      <c r="C684" s="47" t="e">
        <f t="shared" si="54"/>
        <v>#N/A</v>
      </c>
      <c r="D684" s="47" t="e">
        <f t="shared" si="55"/>
        <v>#N/A</v>
      </c>
      <c r="E684" s="47" t="e">
        <f t="shared" si="56"/>
        <v>#N/A</v>
      </c>
      <c r="F684" s="47" t="e">
        <f>IF(ISERROR(B684),NA(),SUM(C$21:C684))</f>
        <v>#N/A</v>
      </c>
    </row>
    <row r="685" spans="2:6" x14ac:dyDescent="0.2">
      <c r="B685" s="2" t="e">
        <f t="shared" si="53"/>
        <v>#N/A</v>
      </c>
      <c r="C685" s="47" t="e">
        <f t="shared" si="54"/>
        <v>#N/A</v>
      </c>
      <c r="D685" s="47" t="e">
        <f t="shared" si="55"/>
        <v>#N/A</v>
      </c>
      <c r="E685" s="47" t="e">
        <f t="shared" si="56"/>
        <v>#N/A</v>
      </c>
      <c r="F685" s="47" t="e">
        <f>IF(ISERROR(B685),NA(),SUM(C$21:C685))</f>
        <v>#N/A</v>
      </c>
    </row>
    <row r="686" spans="2:6" x14ac:dyDescent="0.2">
      <c r="B686" s="2" t="e">
        <f t="shared" si="53"/>
        <v>#N/A</v>
      </c>
      <c r="C686" s="47" t="e">
        <f t="shared" si="54"/>
        <v>#N/A</v>
      </c>
      <c r="D686" s="47" t="e">
        <f t="shared" si="55"/>
        <v>#N/A</v>
      </c>
      <c r="E686" s="47" t="e">
        <f t="shared" si="56"/>
        <v>#N/A</v>
      </c>
      <c r="F686" s="47" t="e">
        <f>IF(ISERROR(B686),NA(),SUM(C$21:C686))</f>
        <v>#N/A</v>
      </c>
    </row>
    <row r="687" spans="2:6" x14ac:dyDescent="0.2">
      <c r="B687" s="2" t="e">
        <f t="shared" si="53"/>
        <v>#N/A</v>
      </c>
      <c r="C687" s="47" t="e">
        <f t="shared" si="54"/>
        <v>#N/A</v>
      </c>
      <c r="D687" s="47" t="e">
        <f t="shared" si="55"/>
        <v>#N/A</v>
      </c>
      <c r="E687" s="47" t="e">
        <f t="shared" si="56"/>
        <v>#N/A</v>
      </c>
      <c r="F687" s="47" t="e">
        <f>IF(ISERROR(B687),NA(),SUM(C$21:C687))</f>
        <v>#N/A</v>
      </c>
    </row>
    <row r="688" spans="2:6" x14ac:dyDescent="0.2">
      <c r="B688" s="2" t="e">
        <f t="shared" si="53"/>
        <v>#N/A</v>
      </c>
      <c r="C688" s="47" t="e">
        <f t="shared" si="54"/>
        <v>#N/A</v>
      </c>
      <c r="D688" s="47" t="e">
        <f t="shared" si="55"/>
        <v>#N/A</v>
      </c>
      <c r="E688" s="47" t="e">
        <f t="shared" si="56"/>
        <v>#N/A</v>
      </c>
      <c r="F688" s="47" t="e">
        <f>IF(ISERROR(B688),NA(),SUM(C$21:C688))</f>
        <v>#N/A</v>
      </c>
    </row>
    <row r="689" spans="2:6" x14ac:dyDescent="0.2">
      <c r="B689" s="2" t="e">
        <f t="shared" ref="B689:B741" si="57">IF(type=1,IF(B688&gt;=nper-1,NA(),B688+1),IF(B688&gt;=nper,NA(),B688+1))</f>
        <v>#N/A</v>
      </c>
      <c r="C689" s="47" t="e">
        <f t="shared" ref="C689:C741" si="58">IF(ISERROR(B689),NA(),E688*rper)</f>
        <v>#N/A</v>
      </c>
      <c r="D689" s="47" t="e">
        <f t="shared" ref="D689:D741" si="59">IF(B689&lt;=IF(type=1,nper-1,nper),FV(gper,B689,,-w),NA())</f>
        <v>#N/A</v>
      </c>
      <c r="E689" s="47" t="e">
        <f t="shared" si="56"/>
        <v>#N/A</v>
      </c>
      <c r="F689" s="47" t="e">
        <f>IF(ISERROR(B689),NA(),SUM(C$21:C689))</f>
        <v>#N/A</v>
      </c>
    </row>
    <row r="690" spans="2:6" x14ac:dyDescent="0.2">
      <c r="B690" s="2" t="e">
        <f t="shared" si="57"/>
        <v>#N/A</v>
      </c>
      <c r="C690" s="47" t="e">
        <f t="shared" si="58"/>
        <v>#N/A</v>
      </c>
      <c r="D690" s="47" t="e">
        <f t="shared" si="59"/>
        <v>#N/A</v>
      </c>
      <c r="E690" s="47" t="e">
        <f t="shared" si="56"/>
        <v>#N/A</v>
      </c>
      <c r="F690" s="47" t="e">
        <f>IF(ISERROR(B690),NA(),SUM(C$21:C690))</f>
        <v>#N/A</v>
      </c>
    </row>
    <row r="691" spans="2:6" x14ac:dyDescent="0.2">
      <c r="B691" s="2" t="e">
        <f t="shared" si="57"/>
        <v>#N/A</v>
      </c>
      <c r="C691" s="47" t="e">
        <f t="shared" si="58"/>
        <v>#N/A</v>
      </c>
      <c r="D691" s="47" t="e">
        <f t="shared" si="59"/>
        <v>#N/A</v>
      </c>
      <c r="E691" s="47" t="e">
        <f t="shared" si="56"/>
        <v>#N/A</v>
      </c>
      <c r="F691" s="47" t="e">
        <f>IF(ISERROR(B691),NA(),SUM(C$21:C691))</f>
        <v>#N/A</v>
      </c>
    </row>
    <row r="692" spans="2:6" x14ac:dyDescent="0.2">
      <c r="B692" s="2" t="e">
        <f t="shared" si="57"/>
        <v>#N/A</v>
      </c>
      <c r="C692" s="47" t="e">
        <f t="shared" si="58"/>
        <v>#N/A</v>
      </c>
      <c r="D692" s="47" t="e">
        <f t="shared" si="59"/>
        <v>#N/A</v>
      </c>
      <c r="E692" s="47" t="e">
        <f t="shared" si="56"/>
        <v>#N/A</v>
      </c>
      <c r="F692" s="47" t="e">
        <f>IF(ISERROR(B692),NA(),SUM(C$21:C692))</f>
        <v>#N/A</v>
      </c>
    </row>
    <row r="693" spans="2:6" x14ac:dyDescent="0.2">
      <c r="B693" s="2" t="e">
        <f t="shared" si="57"/>
        <v>#N/A</v>
      </c>
      <c r="C693" s="47" t="e">
        <f t="shared" si="58"/>
        <v>#N/A</v>
      </c>
      <c r="D693" s="47" t="e">
        <f t="shared" si="59"/>
        <v>#N/A</v>
      </c>
      <c r="E693" s="47" t="e">
        <f t="shared" si="56"/>
        <v>#N/A</v>
      </c>
      <c r="F693" s="47" t="e">
        <f>IF(ISERROR(B693),NA(),SUM(C$21:C693))</f>
        <v>#N/A</v>
      </c>
    </row>
    <row r="694" spans="2:6" x14ac:dyDescent="0.2">
      <c r="B694" s="2" t="e">
        <f t="shared" si="57"/>
        <v>#N/A</v>
      </c>
      <c r="C694" s="47" t="e">
        <f t="shared" si="58"/>
        <v>#N/A</v>
      </c>
      <c r="D694" s="47" t="e">
        <f t="shared" si="59"/>
        <v>#N/A</v>
      </c>
      <c r="E694" s="47" t="e">
        <f t="shared" si="56"/>
        <v>#N/A</v>
      </c>
      <c r="F694" s="47" t="e">
        <f>IF(ISERROR(B694),NA(),SUM(C$21:C694))</f>
        <v>#N/A</v>
      </c>
    </row>
    <row r="695" spans="2:6" x14ac:dyDescent="0.2">
      <c r="B695" s="2" t="e">
        <f t="shared" si="57"/>
        <v>#N/A</v>
      </c>
      <c r="C695" s="47" t="e">
        <f t="shared" si="58"/>
        <v>#N/A</v>
      </c>
      <c r="D695" s="47" t="e">
        <f t="shared" si="59"/>
        <v>#N/A</v>
      </c>
      <c r="E695" s="47" t="e">
        <f t="shared" ref="E695:E741" si="60">IF(ISERROR(B695),NA(),E694-D695+C695)</f>
        <v>#N/A</v>
      </c>
      <c r="F695" s="47" t="e">
        <f>IF(ISERROR(B695),NA(),SUM(C$21:C695))</f>
        <v>#N/A</v>
      </c>
    </row>
    <row r="696" spans="2:6" x14ac:dyDescent="0.2">
      <c r="B696" s="2" t="e">
        <f t="shared" si="57"/>
        <v>#N/A</v>
      </c>
      <c r="C696" s="47" t="e">
        <f t="shared" si="58"/>
        <v>#N/A</v>
      </c>
      <c r="D696" s="47" t="e">
        <f t="shared" si="59"/>
        <v>#N/A</v>
      </c>
      <c r="E696" s="47" t="e">
        <f t="shared" si="60"/>
        <v>#N/A</v>
      </c>
      <c r="F696" s="47" t="e">
        <f>IF(ISERROR(B696),NA(),SUM(C$21:C696))</f>
        <v>#N/A</v>
      </c>
    </row>
    <row r="697" spans="2:6" x14ac:dyDescent="0.2">
      <c r="B697" s="2" t="e">
        <f t="shared" si="57"/>
        <v>#N/A</v>
      </c>
      <c r="C697" s="47" t="e">
        <f t="shared" si="58"/>
        <v>#N/A</v>
      </c>
      <c r="D697" s="47" t="e">
        <f t="shared" si="59"/>
        <v>#N/A</v>
      </c>
      <c r="E697" s="47" t="e">
        <f t="shared" si="60"/>
        <v>#N/A</v>
      </c>
      <c r="F697" s="47" t="e">
        <f>IF(ISERROR(B697),NA(),SUM(C$21:C697))</f>
        <v>#N/A</v>
      </c>
    </row>
    <row r="698" spans="2:6" x14ac:dyDescent="0.2">
      <c r="B698" s="2" t="e">
        <f t="shared" si="57"/>
        <v>#N/A</v>
      </c>
      <c r="C698" s="47" t="e">
        <f t="shared" si="58"/>
        <v>#N/A</v>
      </c>
      <c r="D698" s="47" t="e">
        <f t="shared" si="59"/>
        <v>#N/A</v>
      </c>
      <c r="E698" s="47" t="e">
        <f t="shared" si="60"/>
        <v>#N/A</v>
      </c>
      <c r="F698" s="47" t="e">
        <f>IF(ISERROR(B698),NA(),SUM(C$21:C698))</f>
        <v>#N/A</v>
      </c>
    </row>
    <row r="699" spans="2:6" x14ac:dyDescent="0.2">
      <c r="B699" s="2" t="e">
        <f t="shared" si="57"/>
        <v>#N/A</v>
      </c>
      <c r="C699" s="47" t="e">
        <f t="shared" si="58"/>
        <v>#N/A</v>
      </c>
      <c r="D699" s="47" t="e">
        <f t="shared" si="59"/>
        <v>#N/A</v>
      </c>
      <c r="E699" s="47" t="e">
        <f t="shared" si="60"/>
        <v>#N/A</v>
      </c>
      <c r="F699" s="47" t="e">
        <f>IF(ISERROR(B699),NA(),SUM(C$21:C699))</f>
        <v>#N/A</v>
      </c>
    </row>
    <row r="700" spans="2:6" x14ac:dyDescent="0.2">
      <c r="B700" s="2" t="e">
        <f t="shared" si="57"/>
        <v>#N/A</v>
      </c>
      <c r="C700" s="47" t="e">
        <f t="shared" si="58"/>
        <v>#N/A</v>
      </c>
      <c r="D700" s="47" t="e">
        <f t="shared" si="59"/>
        <v>#N/A</v>
      </c>
      <c r="E700" s="47" t="e">
        <f t="shared" si="60"/>
        <v>#N/A</v>
      </c>
      <c r="F700" s="47" t="e">
        <f>IF(ISERROR(B700),NA(),SUM(C$21:C700))</f>
        <v>#N/A</v>
      </c>
    </row>
    <row r="701" spans="2:6" x14ac:dyDescent="0.2">
      <c r="B701" s="2" t="e">
        <f t="shared" si="57"/>
        <v>#N/A</v>
      </c>
      <c r="C701" s="47" t="e">
        <f t="shared" si="58"/>
        <v>#N/A</v>
      </c>
      <c r="D701" s="47" t="e">
        <f t="shared" si="59"/>
        <v>#N/A</v>
      </c>
      <c r="E701" s="47" t="e">
        <f t="shared" si="60"/>
        <v>#N/A</v>
      </c>
      <c r="F701" s="47" t="e">
        <f>IF(ISERROR(B701),NA(),SUM(C$21:C701))</f>
        <v>#N/A</v>
      </c>
    </row>
    <row r="702" spans="2:6" x14ac:dyDescent="0.2">
      <c r="B702" s="2" t="e">
        <f t="shared" si="57"/>
        <v>#N/A</v>
      </c>
      <c r="C702" s="47" t="e">
        <f t="shared" si="58"/>
        <v>#N/A</v>
      </c>
      <c r="D702" s="47" t="e">
        <f t="shared" si="59"/>
        <v>#N/A</v>
      </c>
      <c r="E702" s="47" t="e">
        <f t="shared" si="60"/>
        <v>#N/A</v>
      </c>
      <c r="F702" s="47" t="e">
        <f>IF(ISERROR(B702),NA(),SUM(C$21:C702))</f>
        <v>#N/A</v>
      </c>
    </row>
    <row r="703" spans="2:6" x14ac:dyDescent="0.2">
      <c r="B703" s="2" t="e">
        <f t="shared" si="57"/>
        <v>#N/A</v>
      </c>
      <c r="C703" s="47" t="e">
        <f t="shared" si="58"/>
        <v>#N/A</v>
      </c>
      <c r="D703" s="47" t="e">
        <f t="shared" si="59"/>
        <v>#N/A</v>
      </c>
      <c r="E703" s="47" t="e">
        <f t="shared" si="60"/>
        <v>#N/A</v>
      </c>
      <c r="F703" s="47" t="e">
        <f>IF(ISERROR(B703),NA(),SUM(C$21:C703))</f>
        <v>#N/A</v>
      </c>
    </row>
    <row r="704" spans="2:6" x14ac:dyDescent="0.2">
      <c r="B704" s="2" t="e">
        <f t="shared" si="57"/>
        <v>#N/A</v>
      </c>
      <c r="C704" s="47" t="e">
        <f t="shared" si="58"/>
        <v>#N/A</v>
      </c>
      <c r="D704" s="47" t="e">
        <f t="shared" si="59"/>
        <v>#N/A</v>
      </c>
      <c r="E704" s="47" t="e">
        <f t="shared" si="60"/>
        <v>#N/A</v>
      </c>
      <c r="F704" s="47" t="e">
        <f>IF(ISERROR(B704),NA(),SUM(C$21:C704))</f>
        <v>#N/A</v>
      </c>
    </row>
    <row r="705" spans="2:6" x14ac:dyDescent="0.2">
      <c r="B705" s="2" t="e">
        <f t="shared" si="57"/>
        <v>#N/A</v>
      </c>
      <c r="C705" s="47" t="e">
        <f t="shared" si="58"/>
        <v>#N/A</v>
      </c>
      <c r="D705" s="47" t="e">
        <f t="shared" si="59"/>
        <v>#N/A</v>
      </c>
      <c r="E705" s="47" t="e">
        <f t="shared" si="60"/>
        <v>#N/A</v>
      </c>
      <c r="F705" s="47" t="e">
        <f>IF(ISERROR(B705),NA(),SUM(C$21:C705))</f>
        <v>#N/A</v>
      </c>
    </row>
    <row r="706" spans="2:6" x14ac:dyDescent="0.2">
      <c r="B706" s="2" t="e">
        <f t="shared" si="57"/>
        <v>#N/A</v>
      </c>
      <c r="C706" s="47" t="e">
        <f t="shared" si="58"/>
        <v>#N/A</v>
      </c>
      <c r="D706" s="47" t="e">
        <f t="shared" si="59"/>
        <v>#N/A</v>
      </c>
      <c r="E706" s="47" t="e">
        <f t="shared" si="60"/>
        <v>#N/A</v>
      </c>
      <c r="F706" s="47" t="e">
        <f>IF(ISERROR(B706),NA(),SUM(C$21:C706))</f>
        <v>#N/A</v>
      </c>
    </row>
    <row r="707" spans="2:6" x14ac:dyDescent="0.2">
      <c r="B707" s="2" t="e">
        <f t="shared" si="57"/>
        <v>#N/A</v>
      </c>
      <c r="C707" s="47" t="e">
        <f t="shared" si="58"/>
        <v>#N/A</v>
      </c>
      <c r="D707" s="47" t="e">
        <f t="shared" si="59"/>
        <v>#N/A</v>
      </c>
      <c r="E707" s="47" t="e">
        <f t="shared" si="60"/>
        <v>#N/A</v>
      </c>
      <c r="F707" s="47" t="e">
        <f>IF(ISERROR(B707),NA(),SUM(C$21:C707))</f>
        <v>#N/A</v>
      </c>
    </row>
    <row r="708" spans="2:6" x14ac:dyDescent="0.2">
      <c r="B708" s="2" t="e">
        <f t="shared" si="57"/>
        <v>#N/A</v>
      </c>
      <c r="C708" s="47" t="e">
        <f t="shared" si="58"/>
        <v>#N/A</v>
      </c>
      <c r="D708" s="47" t="e">
        <f t="shared" si="59"/>
        <v>#N/A</v>
      </c>
      <c r="E708" s="47" t="e">
        <f t="shared" si="60"/>
        <v>#N/A</v>
      </c>
      <c r="F708" s="47" t="e">
        <f>IF(ISERROR(B708),NA(),SUM(C$21:C708))</f>
        <v>#N/A</v>
      </c>
    </row>
    <row r="709" spans="2:6" x14ac:dyDescent="0.2">
      <c r="B709" s="2" t="e">
        <f t="shared" si="57"/>
        <v>#N/A</v>
      </c>
      <c r="C709" s="47" t="e">
        <f t="shared" si="58"/>
        <v>#N/A</v>
      </c>
      <c r="D709" s="47" t="e">
        <f t="shared" si="59"/>
        <v>#N/A</v>
      </c>
      <c r="E709" s="47" t="e">
        <f t="shared" si="60"/>
        <v>#N/A</v>
      </c>
      <c r="F709" s="47" t="e">
        <f>IF(ISERROR(B709),NA(),SUM(C$21:C709))</f>
        <v>#N/A</v>
      </c>
    </row>
    <row r="710" spans="2:6" x14ac:dyDescent="0.2">
      <c r="B710" s="2" t="e">
        <f t="shared" si="57"/>
        <v>#N/A</v>
      </c>
      <c r="C710" s="47" t="e">
        <f t="shared" si="58"/>
        <v>#N/A</v>
      </c>
      <c r="D710" s="47" t="e">
        <f t="shared" si="59"/>
        <v>#N/A</v>
      </c>
      <c r="E710" s="47" t="e">
        <f t="shared" si="60"/>
        <v>#N/A</v>
      </c>
      <c r="F710" s="47" t="e">
        <f>IF(ISERROR(B710),NA(),SUM(C$21:C710))</f>
        <v>#N/A</v>
      </c>
    </row>
    <row r="711" spans="2:6" x14ac:dyDescent="0.2">
      <c r="B711" s="2" t="e">
        <f t="shared" si="57"/>
        <v>#N/A</v>
      </c>
      <c r="C711" s="47" t="e">
        <f t="shared" si="58"/>
        <v>#N/A</v>
      </c>
      <c r="D711" s="47" t="e">
        <f t="shared" si="59"/>
        <v>#N/A</v>
      </c>
      <c r="E711" s="47" t="e">
        <f t="shared" si="60"/>
        <v>#N/A</v>
      </c>
      <c r="F711" s="47" t="e">
        <f>IF(ISERROR(B711),NA(),SUM(C$21:C711))</f>
        <v>#N/A</v>
      </c>
    </row>
    <row r="712" spans="2:6" x14ac:dyDescent="0.2">
      <c r="B712" s="2" t="e">
        <f t="shared" si="57"/>
        <v>#N/A</v>
      </c>
      <c r="C712" s="47" t="e">
        <f t="shared" si="58"/>
        <v>#N/A</v>
      </c>
      <c r="D712" s="47" t="e">
        <f t="shared" si="59"/>
        <v>#N/A</v>
      </c>
      <c r="E712" s="47" t="e">
        <f t="shared" si="60"/>
        <v>#N/A</v>
      </c>
      <c r="F712" s="47" t="e">
        <f>IF(ISERROR(B712),NA(),SUM(C$21:C712))</f>
        <v>#N/A</v>
      </c>
    </row>
    <row r="713" spans="2:6" x14ac:dyDescent="0.2">
      <c r="B713" s="2" t="e">
        <f t="shared" si="57"/>
        <v>#N/A</v>
      </c>
      <c r="C713" s="47" t="e">
        <f t="shared" si="58"/>
        <v>#N/A</v>
      </c>
      <c r="D713" s="47" t="e">
        <f t="shared" si="59"/>
        <v>#N/A</v>
      </c>
      <c r="E713" s="47" t="e">
        <f t="shared" si="60"/>
        <v>#N/A</v>
      </c>
      <c r="F713" s="47" t="e">
        <f>IF(ISERROR(B713),NA(),SUM(C$21:C713))</f>
        <v>#N/A</v>
      </c>
    </row>
    <row r="714" spans="2:6" x14ac:dyDescent="0.2">
      <c r="B714" s="2" t="e">
        <f t="shared" si="57"/>
        <v>#N/A</v>
      </c>
      <c r="C714" s="47" t="e">
        <f t="shared" si="58"/>
        <v>#N/A</v>
      </c>
      <c r="D714" s="47" t="e">
        <f t="shared" si="59"/>
        <v>#N/A</v>
      </c>
      <c r="E714" s="47" t="e">
        <f t="shared" si="60"/>
        <v>#N/A</v>
      </c>
      <c r="F714" s="47" t="e">
        <f>IF(ISERROR(B714),NA(),SUM(C$21:C714))</f>
        <v>#N/A</v>
      </c>
    </row>
    <row r="715" spans="2:6" x14ac:dyDescent="0.2">
      <c r="B715" s="2" t="e">
        <f t="shared" si="57"/>
        <v>#N/A</v>
      </c>
      <c r="C715" s="47" t="e">
        <f t="shared" si="58"/>
        <v>#N/A</v>
      </c>
      <c r="D715" s="47" t="e">
        <f t="shared" si="59"/>
        <v>#N/A</v>
      </c>
      <c r="E715" s="47" t="e">
        <f t="shared" si="60"/>
        <v>#N/A</v>
      </c>
      <c r="F715" s="47" t="e">
        <f>IF(ISERROR(B715),NA(),SUM(C$21:C715))</f>
        <v>#N/A</v>
      </c>
    </row>
    <row r="716" spans="2:6" x14ac:dyDescent="0.2">
      <c r="B716" s="2" t="e">
        <f t="shared" si="57"/>
        <v>#N/A</v>
      </c>
      <c r="C716" s="47" t="e">
        <f t="shared" si="58"/>
        <v>#N/A</v>
      </c>
      <c r="D716" s="47" t="e">
        <f t="shared" si="59"/>
        <v>#N/A</v>
      </c>
      <c r="E716" s="47" t="e">
        <f t="shared" si="60"/>
        <v>#N/A</v>
      </c>
      <c r="F716" s="47" t="e">
        <f>IF(ISERROR(B716),NA(),SUM(C$21:C716))</f>
        <v>#N/A</v>
      </c>
    </row>
    <row r="717" spans="2:6" x14ac:dyDescent="0.2">
      <c r="B717" s="2" t="e">
        <f t="shared" si="57"/>
        <v>#N/A</v>
      </c>
      <c r="C717" s="47" t="e">
        <f t="shared" si="58"/>
        <v>#N/A</v>
      </c>
      <c r="D717" s="47" t="e">
        <f t="shared" si="59"/>
        <v>#N/A</v>
      </c>
      <c r="E717" s="47" t="e">
        <f t="shared" si="60"/>
        <v>#N/A</v>
      </c>
      <c r="F717" s="47" t="e">
        <f>IF(ISERROR(B717),NA(),SUM(C$21:C717))</f>
        <v>#N/A</v>
      </c>
    </row>
    <row r="718" spans="2:6" x14ac:dyDescent="0.2">
      <c r="B718" s="2" t="e">
        <f t="shared" si="57"/>
        <v>#N/A</v>
      </c>
      <c r="C718" s="47" t="e">
        <f t="shared" si="58"/>
        <v>#N/A</v>
      </c>
      <c r="D718" s="47" t="e">
        <f t="shared" si="59"/>
        <v>#N/A</v>
      </c>
      <c r="E718" s="47" t="e">
        <f t="shared" si="60"/>
        <v>#N/A</v>
      </c>
      <c r="F718" s="47" t="e">
        <f>IF(ISERROR(B718),NA(),SUM(C$21:C718))</f>
        <v>#N/A</v>
      </c>
    </row>
    <row r="719" spans="2:6" x14ac:dyDescent="0.2">
      <c r="B719" s="2" t="e">
        <f t="shared" si="57"/>
        <v>#N/A</v>
      </c>
      <c r="C719" s="47" t="e">
        <f t="shared" si="58"/>
        <v>#N/A</v>
      </c>
      <c r="D719" s="47" t="e">
        <f t="shared" si="59"/>
        <v>#N/A</v>
      </c>
      <c r="E719" s="47" t="e">
        <f t="shared" si="60"/>
        <v>#N/A</v>
      </c>
      <c r="F719" s="47" t="e">
        <f>IF(ISERROR(B719),NA(),SUM(C$21:C719))</f>
        <v>#N/A</v>
      </c>
    </row>
    <row r="720" spans="2:6" x14ac:dyDescent="0.2">
      <c r="B720" s="2" t="e">
        <f t="shared" si="57"/>
        <v>#N/A</v>
      </c>
      <c r="C720" s="47" t="e">
        <f t="shared" si="58"/>
        <v>#N/A</v>
      </c>
      <c r="D720" s="47" t="e">
        <f t="shared" si="59"/>
        <v>#N/A</v>
      </c>
      <c r="E720" s="47" t="e">
        <f t="shared" si="60"/>
        <v>#N/A</v>
      </c>
      <c r="F720" s="47" t="e">
        <f>IF(ISERROR(B720),NA(),SUM(C$21:C720))</f>
        <v>#N/A</v>
      </c>
    </row>
    <row r="721" spans="2:6" x14ac:dyDescent="0.2">
      <c r="B721" s="2" t="e">
        <f t="shared" si="57"/>
        <v>#N/A</v>
      </c>
      <c r="C721" s="47" t="e">
        <f t="shared" si="58"/>
        <v>#N/A</v>
      </c>
      <c r="D721" s="47" t="e">
        <f t="shared" si="59"/>
        <v>#N/A</v>
      </c>
      <c r="E721" s="47" t="e">
        <f t="shared" si="60"/>
        <v>#N/A</v>
      </c>
      <c r="F721" s="47" t="e">
        <f>IF(ISERROR(B721),NA(),SUM(C$21:C721))</f>
        <v>#N/A</v>
      </c>
    </row>
    <row r="722" spans="2:6" x14ac:dyDescent="0.2">
      <c r="B722" s="2" t="e">
        <f t="shared" si="57"/>
        <v>#N/A</v>
      </c>
      <c r="C722" s="47" t="e">
        <f t="shared" si="58"/>
        <v>#N/A</v>
      </c>
      <c r="D722" s="47" t="e">
        <f t="shared" si="59"/>
        <v>#N/A</v>
      </c>
      <c r="E722" s="47" t="e">
        <f t="shared" si="60"/>
        <v>#N/A</v>
      </c>
      <c r="F722" s="47" t="e">
        <f>IF(ISERROR(B722),NA(),SUM(C$21:C722))</f>
        <v>#N/A</v>
      </c>
    </row>
    <row r="723" spans="2:6" x14ac:dyDescent="0.2">
      <c r="B723" s="2" t="e">
        <f t="shared" si="57"/>
        <v>#N/A</v>
      </c>
      <c r="C723" s="47" t="e">
        <f t="shared" si="58"/>
        <v>#N/A</v>
      </c>
      <c r="D723" s="47" t="e">
        <f t="shared" si="59"/>
        <v>#N/A</v>
      </c>
      <c r="E723" s="47" t="e">
        <f t="shared" si="60"/>
        <v>#N/A</v>
      </c>
      <c r="F723" s="47" t="e">
        <f>IF(ISERROR(B723),NA(),SUM(C$21:C723))</f>
        <v>#N/A</v>
      </c>
    </row>
    <row r="724" spans="2:6" x14ac:dyDescent="0.2">
      <c r="B724" s="2" t="e">
        <f t="shared" si="57"/>
        <v>#N/A</v>
      </c>
      <c r="C724" s="47" t="e">
        <f t="shared" si="58"/>
        <v>#N/A</v>
      </c>
      <c r="D724" s="47" t="e">
        <f t="shared" si="59"/>
        <v>#N/A</v>
      </c>
      <c r="E724" s="47" t="e">
        <f t="shared" si="60"/>
        <v>#N/A</v>
      </c>
      <c r="F724" s="47" t="e">
        <f>IF(ISERROR(B724),NA(),SUM(C$21:C724))</f>
        <v>#N/A</v>
      </c>
    </row>
    <row r="725" spans="2:6" x14ac:dyDescent="0.2">
      <c r="B725" s="2" t="e">
        <f t="shared" si="57"/>
        <v>#N/A</v>
      </c>
      <c r="C725" s="47" t="e">
        <f t="shared" si="58"/>
        <v>#N/A</v>
      </c>
      <c r="D725" s="47" t="e">
        <f t="shared" si="59"/>
        <v>#N/A</v>
      </c>
      <c r="E725" s="47" t="e">
        <f t="shared" si="60"/>
        <v>#N/A</v>
      </c>
      <c r="F725" s="47" t="e">
        <f>IF(ISERROR(B725),NA(),SUM(C$21:C725))</f>
        <v>#N/A</v>
      </c>
    </row>
    <row r="726" spans="2:6" x14ac:dyDescent="0.2">
      <c r="B726" s="2" t="e">
        <f t="shared" si="57"/>
        <v>#N/A</v>
      </c>
      <c r="C726" s="47" t="e">
        <f t="shared" si="58"/>
        <v>#N/A</v>
      </c>
      <c r="D726" s="47" t="e">
        <f t="shared" si="59"/>
        <v>#N/A</v>
      </c>
      <c r="E726" s="47" t="e">
        <f t="shared" si="60"/>
        <v>#N/A</v>
      </c>
      <c r="F726" s="47" t="e">
        <f>IF(ISERROR(B726),NA(),SUM(C$21:C726))</f>
        <v>#N/A</v>
      </c>
    </row>
    <row r="727" spans="2:6" x14ac:dyDescent="0.2">
      <c r="B727" s="2" t="e">
        <f t="shared" si="57"/>
        <v>#N/A</v>
      </c>
      <c r="C727" s="47" t="e">
        <f t="shared" si="58"/>
        <v>#N/A</v>
      </c>
      <c r="D727" s="47" t="e">
        <f t="shared" si="59"/>
        <v>#N/A</v>
      </c>
      <c r="E727" s="47" t="e">
        <f t="shared" si="60"/>
        <v>#N/A</v>
      </c>
      <c r="F727" s="47" t="e">
        <f>IF(ISERROR(B727),NA(),SUM(C$21:C727))</f>
        <v>#N/A</v>
      </c>
    </row>
    <row r="728" spans="2:6" x14ac:dyDescent="0.2">
      <c r="B728" s="2" t="e">
        <f t="shared" si="57"/>
        <v>#N/A</v>
      </c>
      <c r="C728" s="47" t="e">
        <f t="shared" si="58"/>
        <v>#N/A</v>
      </c>
      <c r="D728" s="47" t="e">
        <f t="shared" si="59"/>
        <v>#N/A</v>
      </c>
      <c r="E728" s="47" t="e">
        <f t="shared" si="60"/>
        <v>#N/A</v>
      </c>
      <c r="F728" s="47" t="e">
        <f>IF(ISERROR(B728),NA(),SUM(C$21:C728))</f>
        <v>#N/A</v>
      </c>
    </row>
    <row r="729" spans="2:6" x14ac:dyDescent="0.2">
      <c r="B729" s="2" t="e">
        <f t="shared" si="57"/>
        <v>#N/A</v>
      </c>
      <c r="C729" s="47" t="e">
        <f t="shared" si="58"/>
        <v>#N/A</v>
      </c>
      <c r="D729" s="47" t="e">
        <f t="shared" si="59"/>
        <v>#N/A</v>
      </c>
      <c r="E729" s="47" t="e">
        <f t="shared" si="60"/>
        <v>#N/A</v>
      </c>
      <c r="F729" s="47" t="e">
        <f>IF(ISERROR(B729),NA(),SUM(C$21:C729))</f>
        <v>#N/A</v>
      </c>
    </row>
    <row r="730" spans="2:6" x14ac:dyDescent="0.2">
      <c r="B730" s="2" t="e">
        <f t="shared" si="57"/>
        <v>#N/A</v>
      </c>
      <c r="C730" s="47" t="e">
        <f t="shared" si="58"/>
        <v>#N/A</v>
      </c>
      <c r="D730" s="47" t="e">
        <f t="shared" si="59"/>
        <v>#N/A</v>
      </c>
      <c r="E730" s="47" t="e">
        <f t="shared" si="60"/>
        <v>#N/A</v>
      </c>
      <c r="F730" s="47" t="e">
        <f>IF(ISERROR(B730),NA(),SUM(C$21:C730))</f>
        <v>#N/A</v>
      </c>
    </row>
    <row r="731" spans="2:6" x14ac:dyDescent="0.2">
      <c r="B731" s="2" t="e">
        <f t="shared" si="57"/>
        <v>#N/A</v>
      </c>
      <c r="C731" s="47" t="e">
        <f t="shared" si="58"/>
        <v>#N/A</v>
      </c>
      <c r="D731" s="47" t="e">
        <f t="shared" si="59"/>
        <v>#N/A</v>
      </c>
      <c r="E731" s="47" t="e">
        <f t="shared" si="60"/>
        <v>#N/A</v>
      </c>
      <c r="F731" s="47" t="e">
        <f>IF(ISERROR(B731),NA(),SUM(C$21:C731))</f>
        <v>#N/A</v>
      </c>
    </row>
    <row r="732" spans="2:6" x14ac:dyDescent="0.2">
      <c r="B732" s="2" t="e">
        <f t="shared" si="57"/>
        <v>#N/A</v>
      </c>
      <c r="C732" s="47" t="e">
        <f t="shared" si="58"/>
        <v>#N/A</v>
      </c>
      <c r="D732" s="47" t="e">
        <f t="shared" si="59"/>
        <v>#N/A</v>
      </c>
      <c r="E732" s="47" t="e">
        <f t="shared" si="60"/>
        <v>#N/A</v>
      </c>
      <c r="F732" s="47" t="e">
        <f>IF(ISERROR(B732),NA(),SUM(C$21:C732))</f>
        <v>#N/A</v>
      </c>
    </row>
    <row r="733" spans="2:6" x14ac:dyDescent="0.2">
      <c r="B733" s="2" t="e">
        <f t="shared" si="57"/>
        <v>#N/A</v>
      </c>
      <c r="C733" s="47" t="e">
        <f t="shared" si="58"/>
        <v>#N/A</v>
      </c>
      <c r="D733" s="47" t="e">
        <f t="shared" si="59"/>
        <v>#N/A</v>
      </c>
      <c r="E733" s="47" t="e">
        <f t="shared" si="60"/>
        <v>#N/A</v>
      </c>
      <c r="F733" s="47" t="e">
        <f>IF(ISERROR(B733),NA(),SUM(C$21:C733))</f>
        <v>#N/A</v>
      </c>
    </row>
    <row r="734" spans="2:6" x14ac:dyDescent="0.2">
      <c r="B734" s="2" t="e">
        <f t="shared" si="57"/>
        <v>#N/A</v>
      </c>
      <c r="C734" s="47" t="e">
        <f t="shared" si="58"/>
        <v>#N/A</v>
      </c>
      <c r="D734" s="47" t="e">
        <f t="shared" si="59"/>
        <v>#N/A</v>
      </c>
      <c r="E734" s="47" t="e">
        <f t="shared" si="60"/>
        <v>#N/A</v>
      </c>
      <c r="F734" s="47" t="e">
        <f>IF(ISERROR(B734),NA(),SUM(C$21:C734))</f>
        <v>#N/A</v>
      </c>
    </row>
    <row r="735" spans="2:6" x14ac:dyDescent="0.2">
      <c r="B735" s="2" t="e">
        <f t="shared" si="57"/>
        <v>#N/A</v>
      </c>
      <c r="C735" s="47" t="e">
        <f t="shared" si="58"/>
        <v>#N/A</v>
      </c>
      <c r="D735" s="47" t="e">
        <f t="shared" si="59"/>
        <v>#N/A</v>
      </c>
      <c r="E735" s="47" t="e">
        <f t="shared" si="60"/>
        <v>#N/A</v>
      </c>
      <c r="F735" s="47" t="e">
        <f>IF(ISERROR(B735),NA(),SUM(C$21:C735))</f>
        <v>#N/A</v>
      </c>
    </row>
    <row r="736" spans="2:6" x14ac:dyDescent="0.2">
      <c r="B736" s="2" t="e">
        <f t="shared" si="57"/>
        <v>#N/A</v>
      </c>
      <c r="C736" s="47" t="e">
        <f t="shared" si="58"/>
        <v>#N/A</v>
      </c>
      <c r="D736" s="47" t="e">
        <f t="shared" si="59"/>
        <v>#N/A</v>
      </c>
      <c r="E736" s="47" t="e">
        <f t="shared" si="60"/>
        <v>#N/A</v>
      </c>
      <c r="F736" s="47" t="e">
        <f>IF(ISERROR(B736),NA(),SUM(C$21:C736))</f>
        <v>#N/A</v>
      </c>
    </row>
    <row r="737" spans="2:6" x14ac:dyDescent="0.2">
      <c r="B737" s="2" t="e">
        <f t="shared" si="57"/>
        <v>#N/A</v>
      </c>
      <c r="C737" s="47" t="e">
        <f t="shared" si="58"/>
        <v>#N/A</v>
      </c>
      <c r="D737" s="47" t="e">
        <f t="shared" si="59"/>
        <v>#N/A</v>
      </c>
      <c r="E737" s="47" t="e">
        <f t="shared" si="60"/>
        <v>#N/A</v>
      </c>
      <c r="F737" s="47" t="e">
        <f>IF(ISERROR(B737),NA(),SUM(C$21:C737))</f>
        <v>#N/A</v>
      </c>
    </row>
    <row r="738" spans="2:6" x14ac:dyDescent="0.2">
      <c r="B738" s="2" t="e">
        <f t="shared" si="57"/>
        <v>#N/A</v>
      </c>
      <c r="C738" s="47" t="e">
        <f t="shared" si="58"/>
        <v>#N/A</v>
      </c>
      <c r="D738" s="47" t="e">
        <f t="shared" si="59"/>
        <v>#N/A</v>
      </c>
      <c r="E738" s="47" t="e">
        <f t="shared" si="60"/>
        <v>#N/A</v>
      </c>
      <c r="F738" s="47" t="e">
        <f>IF(ISERROR(B738),NA(),SUM(C$21:C738))</f>
        <v>#N/A</v>
      </c>
    </row>
    <row r="739" spans="2:6" x14ac:dyDescent="0.2">
      <c r="B739" s="2" t="e">
        <f t="shared" si="57"/>
        <v>#N/A</v>
      </c>
      <c r="C739" s="47" t="e">
        <f t="shared" si="58"/>
        <v>#N/A</v>
      </c>
      <c r="D739" s="47" t="e">
        <f t="shared" si="59"/>
        <v>#N/A</v>
      </c>
      <c r="E739" s="47" t="e">
        <f t="shared" si="60"/>
        <v>#N/A</v>
      </c>
      <c r="F739" s="47" t="e">
        <f>IF(ISERROR(B739),NA(),SUM(C$21:C739))</f>
        <v>#N/A</v>
      </c>
    </row>
    <row r="740" spans="2:6" x14ac:dyDescent="0.2">
      <c r="B740" s="2" t="e">
        <f t="shared" si="57"/>
        <v>#N/A</v>
      </c>
      <c r="C740" s="47" t="e">
        <f t="shared" si="58"/>
        <v>#N/A</v>
      </c>
      <c r="D740" s="47" t="e">
        <f t="shared" si="59"/>
        <v>#N/A</v>
      </c>
      <c r="E740" s="47" t="e">
        <f t="shared" si="60"/>
        <v>#N/A</v>
      </c>
      <c r="F740" s="47" t="e">
        <f>IF(ISERROR(B740),NA(),SUM(C$21:C740))</f>
        <v>#N/A</v>
      </c>
    </row>
    <row r="741" spans="2:6" x14ac:dyDescent="0.2">
      <c r="B741" s="2" t="e">
        <f t="shared" si="57"/>
        <v>#N/A</v>
      </c>
      <c r="C741" s="47" t="e">
        <f t="shared" si="58"/>
        <v>#N/A</v>
      </c>
      <c r="D741" s="47" t="e">
        <f t="shared" si="59"/>
        <v>#N/A</v>
      </c>
      <c r="E741" s="47" t="e">
        <f t="shared" si="60"/>
        <v>#N/A</v>
      </c>
      <c r="F741" s="47" t="e">
        <f>IF(ISERROR(B741),NA(),SUM(C$21:C741))</f>
        <v>#N/A</v>
      </c>
    </row>
    <row r="742" spans="2:6" x14ac:dyDescent="0.2">
      <c r="B742" s="12"/>
      <c r="C742" s="12"/>
      <c r="D742" s="12"/>
      <c r="E742" s="12"/>
      <c r="F742" s="12"/>
    </row>
  </sheetData>
  <mergeCells count="856">
    <mergeCell ref="H29:I29"/>
    <mergeCell ref="H30:I30"/>
    <mergeCell ref="A16:F16"/>
    <mergeCell ref="A5:D5"/>
    <mergeCell ref="A6:D6"/>
    <mergeCell ref="A7:D7"/>
    <mergeCell ref="A8:D8"/>
    <mergeCell ref="A9:D9"/>
    <mergeCell ref="A10:D10"/>
    <mergeCell ref="A12:I12"/>
    <mergeCell ref="A14:F14"/>
    <mergeCell ref="A15:F15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36:I36"/>
    <mergeCell ref="H37:I37"/>
    <mergeCell ref="H38:I38"/>
    <mergeCell ref="H39:I39"/>
    <mergeCell ref="H40:I40"/>
    <mergeCell ref="H31:I31"/>
    <mergeCell ref="H32:I32"/>
    <mergeCell ref="H33:I33"/>
    <mergeCell ref="H34:I34"/>
    <mergeCell ref="H35:I35"/>
    <mergeCell ref="H46:I46"/>
    <mergeCell ref="H47:I47"/>
    <mergeCell ref="H48:I48"/>
    <mergeCell ref="H49:I49"/>
    <mergeCell ref="H50:I50"/>
    <mergeCell ref="H41:I41"/>
    <mergeCell ref="H42:I42"/>
    <mergeCell ref="H43:I43"/>
    <mergeCell ref="H44:I44"/>
    <mergeCell ref="H45:I45"/>
    <mergeCell ref="H56:I56"/>
    <mergeCell ref="H57:I57"/>
    <mergeCell ref="H58:I58"/>
    <mergeCell ref="H59:I59"/>
    <mergeCell ref="H60:I60"/>
    <mergeCell ref="H51:I51"/>
    <mergeCell ref="H52:I52"/>
    <mergeCell ref="H53:I53"/>
    <mergeCell ref="H54:I54"/>
    <mergeCell ref="H55:I55"/>
    <mergeCell ref="H66:I66"/>
    <mergeCell ref="H67:I67"/>
    <mergeCell ref="H68:I68"/>
    <mergeCell ref="H69:I69"/>
    <mergeCell ref="H70:I70"/>
    <mergeCell ref="H61:I61"/>
    <mergeCell ref="H62:I62"/>
    <mergeCell ref="H63:I63"/>
    <mergeCell ref="H64:I64"/>
    <mergeCell ref="H65:I65"/>
    <mergeCell ref="H76:I76"/>
    <mergeCell ref="H77:I77"/>
    <mergeCell ref="H78:I78"/>
    <mergeCell ref="H79:I79"/>
    <mergeCell ref="H80:I80"/>
    <mergeCell ref="H71:I71"/>
    <mergeCell ref="H72:I72"/>
    <mergeCell ref="H73:I73"/>
    <mergeCell ref="H74:I74"/>
    <mergeCell ref="H75:I75"/>
    <mergeCell ref="H86:I86"/>
    <mergeCell ref="H87:I87"/>
    <mergeCell ref="H88:I88"/>
    <mergeCell ref="H89:I89"/>
    <mergeCell ref="H90:I90"/>
    <mergeCell ref="H81:I81"/>
    <mergeCell ref="H82:I82"/>
    <mergeCell ref="H83:I83"/>
    <mergeCell ref="H84:I84"/>
    <mergeCell ref="H85:I85"/>
    <mergeCell ref="H96:I96"/>
    <mergeCell ref="H97:I97"/>
    <mergeCell ref="H98:I98"/>
    <mergeCell ref="H99:I99"/>
    <mergeCell ref="H100:I100"/>
    <mergeCell ref="H91:I91"/>
    <mergeCell ref="H92:I92"/>
    <mergeCell ref="H93:I93"/>
    <mergeCell ref="H94:I94"/>
    <mergeCell ref="H95:I95"/>
    <mergeCell ref="H106:I106"/>
    <mergeCell ref="H107:I107"/>
    <mergeCell ref="H108:I108"/>
    <mergeCell ref="H109:I109"/>
    <mergeCell ref="H110:I110"/>
    <mergeCell ref="H101:I101"/>
    <mergeCell ref="H102:I102"/>
    <mergeCell ref="H103:I103"/>
    <mergeCell ref="H104:I104"/>
    <mergeCell ref="H105:I105"/>
    <mergeCell ref="H116:I116"/>
    <mergeCell ref="H117:I117"/>
    <mergeCell ref="H118:I118"/>
    <mergeCell ref="H119:I119"/>
    <mergeCell ref="H120:I120"/>
    <mergeCell ref="H111:I111"/>
    <mergeCell ref="H112:I112"/>
    <mergeCell ref="H113:I113"/>
    <mergeCell ref="H114:I114"/>
    <mergeCell ref="H115:I115"/>
    <mergeCell ref="H126:I126"/>
    <mergeCell ref="H127:I127"/>
    <mergeCell ref="H128:I128"/>
    <mergeCell ref="H129:I129"/>
    <mergeCell ref="H130:I130"/>
    <mergeCell ref="H121:I121"/>
    <mergeCell ref="H122:I122"/>
    <mergeCell ref="H123:I123"/>
    <mergeCell ref="H124:I124"/>
    <mergeCell ref="H125:I125"/>
    <mergeCell ref="H136:I136"/>
    <mergeCell ref="H137:I137"/>
    <mergeCell ref="H138:I138"/>
    <mergeCell ref="H139:I139"/>
    <mergeCell ref="H140:I140"/>
    <mergeCell ref="H131:I131"/>
    <mergeCell ref="H132:I132"/>
    <mergeCell ref="H133:I133"/>
    <mergeCell ref="H134:I134"/>
    <mergeCell ref="H135:I135"/>
    <mergeCell ref="H146:I146"/>
    <mergeCell ref="H147:I147"/>
    <mergeCell ref="H148:I148"/>
    <mergeCell ref="H149:I149"/>
    <mergeCell ref="H150:I150"/>
    <mergeCell ref="H141:I141"/>
    <mergeCell ref="H142:I142"/>
    <mergeCell ref="H143:I143"/>
    <mergeCell ref="H144:I144"/>
    <mergeCell ref="H145:I145"/>
    <mergeCell ref="H156:I156"/>
    <mergeCell ref="H157:I157"/>
    <mergeCell ref="H158:I158"/>
    <mergeCell ref="H159:I159"/>
    <mergeCell ref="H160:I160"/>
    <mergeCell ref="H151:I151"/>
    <mergeCell ref="H152:I152"/>
    <mergeCell ref="H153:I153"/>
    <mergeCell ref="H154:I154"/>
    <mergeCell ref="H155:I155"/>
    <mergeCell ref="H166:I166"/>
    <mergeCell ref="H167:I167"/>
    <mergeCell ref="H168:I168"/>
    <mergeCell ref="H169:I169"/>
    <mergeCell ref="H170:I170"/>
    <mergeCell ref="H161:I161"/>
    <mergeCell ref="H162:I162"/>
    <mergeCell ref="H163:I163"/>
    <mergeCell ref="H164:I164"/>
    <mergeCell ref="H165:I165"/>
    <mergeCell ref="H176:I176"/>
    <mergeCell ref="H177:I177"/>
    <mergeCell ref="H178:I178"/>
    <mergeCell ref="H179:I179"/>
    <mergeCell ref="H180:I180"/>
    <mergeCell ref="H171:I171"/>
    <mergeCell ref="H172:I172"/>
    <mergeCell ref="H173:I173"/>
    <mergeCell ref="H174:I174"/>
    <mergeCell ref="H175:I175"/>
    <mergeCell ref="H186:I186"/>
    <mergeCell ref="H187:I187"/>
    <mergeCell ref="H188:I188"/>
    <mergeCell ref="H189:I189"/>
    <mergeCell ref="H190:I190"/>
    <mergeCell ref="H181:I181"/>
    <mergeCell ref="H182:I182"/>
    <mergeCell ref="H183:I183"/>
    <mergeCell ref="H184:I184"/>
    <mergeCell ref="H185:I185"/>
    <mergeCell ref="H196:I196"/>
    <mergeCell ref="H197:I197"/>
    <mergeCell ref="H198:I198"/>
    <mergeCell ref="H199:I199"/>
    <mergeCell ref="H200:I200"/>
    <mergeCell ref="H191:I191"/>
    <mergeCell ref="H192:I192"/>
    <mergeCell ref="H193:I193"/>
    <mergeCell ref="H194:I194"/>
    <mergeCell ref="H195:I195"/>
    <mergeCell ref="H206:I206"/>
    <mergeCell ref="H207:I207"/>
    <mergeCell ref="H208:I208"/>
    <mergeCell ref="H209:I209"/>
    <mergeCell ref="H210:I210"/>
    <mergeCell ref="H201:I201"/>
    <mergeCell ref="H202:I202"/>
    <mergeCell ref="H203:I203"/>
    <mergeCell ref="H204:I204"/>
    <mergeCell ref="H205:I205"/>
    <mergeCell ref="H216:I216"/>
    <mergeCell ref="H217:I217"/>
    <mergeCell ref="H218:I218"/>
    <mergeCell ref="H219:I219"/>
    <mergeCell ref="H220:I220"/>
    <mergeCell ref="H211:I211"/>
    <mergeCell ref="H212:I212"/>
    <mergeCell ref="H213:I213"/>
    <mergeCell ref="H214:I214"/>
    <mergeCell ref="H215:I215"/>
    <mergeCell ref="H226:I226"/>
    <mergeCell ref="H227:I227"/>
    <mergeCell ref="H228:I228"/>
    <mergeCell ref="H229:I229"/>
    <mergeCell ref="H230:I230"/>
    <mergeCell ref="H221:I221"/>
    <mergeCell ref="H222:I222"/>
    <mergeCell ref="H223:I223"/>
    <mergeCell ref="H224:I224"/>
    <mergeCell ref="H225:I225"/>
    <mergeCell ref="H236:I236"/>
    <mergeCell ref="H237:I237"/>
    <mergeCell ref="H238:I238"/>
    <mergeCell ref="H239:I239"/>
    <mergeCell ref="H240:I240"/>
    <mergeCell ref="H231:I231"/>
    <mergeCell ref="H232:I232"/>
    <mergeCell ref="H233:I233"/>
    <mergeCell ref="H234:I234"/>
    <mergeCell ref="H235:I235"/>
    <mergeCell ref="H246:I246"/>
    <mergeCell ref="H247:I247"/>
    <mergeCell ref="H248:I248"/>
    <mergeCell ref="H249:I249"/>
    <mergeCell ref="H250:I250"/>
    <mergeCell ref="H241:I241"/>
    <mergeCell ref="H242:I242"/>
    <mergeCell ref="H243:I243"/>
    <mergeCell ref="H244:I244"/>
    <mergeCell ref="H245:I245"/>
    <mergeCell ref="H256:I256"/>
    <mergeCell ref="H257:I257"/>
    <mergeCell ref="H258:I258"/>
    <mergeCell ref="H259:I259"/>
    <mergeCell ref="H260:I260"/>
    <mergeCell ref="H251:I251"/>
    <mergeCell ref="H252:I252"/>
    <mergeCell ref="H253:I253"/>
    <mergeCell ref="H254:I254"/>
    <mergeCell ref="H255:I255"/>
    <mergeCell ref="H266:I266"/>
    <mergeCell ref="H267:I267"/>
    <mergeCell ref="H268:I268"/>
    <mergeCell ref="H269:I269"/>
    <mergeCell ref="H270:I270"/>
    <mergeCell ref="H261:I261"/>
    <mergeCell ref="H262:I262"/>
    <mergeCell ref="H263:I263"/>
    <mergeCell ref="H264:I264"/>
    <mergeCell ref="H265:I265"/>
    <mergeCell ref="H300:I300"/>
    <mergeCell ref="H291:I291"/>
    <mergeCell ref="H292:I292"/>
    <mergeCell ref="H293:I293"/>
    <mergeCell ref="H294:I294"/>
    <mergeCell ref="H295:I295"/>
    <mergeCell ref="H286:I286"/>
    <mergeCell ref="H287:I287"/>
    <mergeCell ref="H288:I288"/>
    <mergeCell ref="H289:I289"/>
    <mergeCell ref="H290:I290"/>
    <mergeCell ref="F20:G20"/>
    <mergeCell ref="F21:G21"/>
    <mergeCell ref="F22:G22"/>
    <mergeCell ref="F23:G23"/>
    <mergeCell ref="F24:G24"/>
    <mergeCell ref="H296:I296"/>
    <mergeCell ref="H297:I297"/>
    <mergeCell ref="H298:I298"/>
    <mergeCell ref="H299:I299"/>
    <mergeCell ref="H281:I281"/>
    <mergeCell ref="H282:I282"/>
    <mergeCell ref="H283:I283"/>
    <mergeCell ref="H284:I284"/>
    <mergeCell ref="H285:I285"/>
    <mergeCell ref="H276:I276"/>
    <mergeCell ref="H277:I277"/>
    <mergeCell ref="H278:I278"/>
    <mergeCell ref="H279:I279"/>
    <mergeCell ref="H280:I280"/>
    <mergeCell ref="H271:I271"/>
    <mergeCell ref="H272:I272"/>
    <mergeCell ref="H273:I273"/>
    <mergeCell ref="H274:I274"/>
    <mergeCell ref="H275:I275"/>
    <mergeCell ref="F30:G30"/>
    <mergeCell ref="F31:G31"/>
    <mergeCell ref="F32:G32"/>
    <mergeCell ref="F33:G33"/>
    <mergeCell ref="F34:G34"/>
    <mergeCell ref="F25:G25"/>
    <mergeCell ref="F26:G26"/>
    <mergeCell ref="F27:G27"/>
    <mergeCell ref="F28:G28"/>
    <mergeCell ref="F29:G29"/>
    <mergeCell ref="F40:G40"/>
    <mergeCell ref="F41:G41"/>
    <mergeCell ref="F42:G42"/>
    <mergeCell ref="F43:G43"/>
    <mergeCell ref="F44:G44"/>
    <mergeCell ref="F35:G35"/>
    <mergeCell ref="F36:G36"/>
    <mergeCell ref="F37:G37"/>
    <mergeCell ref="F38:G38"/>
    <mergeCell ref="F39:G39"/>
    <mergeCell ref="F50:G50"/>
    <mergeCell ref="F51:G51"/>
    <mergeCell ref="F52:G52"/>
    <mergeCell ref="F53:G53"/>
    <mergeCell ref="F54:G54"/>
    <mergeCell ref="F45:G45"/>
    <mergeCell ref="F46:G46"/>
    <mergeCell ref="F47:G47"/>
    <mergeCell ref="F48:G48"/>
    <mergeCell ref="F49:G49"/>
    <mergeCell ref="F60:G60"/>
    <mergeCell ref="F61:G61"/>
    <mergeCell ref="F62:G62"/>
    <mergeCell ref="F63:G63"/>
    <mergeCell ref="F64:G64"/>
    <mergeCell ref="F55:G55"/>
    <mergeCell ref="F56:G56"/>
    <mergeCell ref="F57:G57"/>
    <mergeCell ref="F58:G58"/>
    <mergeCell ref="F59:G59"/>
    <mergeCell ref="F70:G70"/>
    <mergeCell ref="F71:G71"/>
    <mergeCell ref="F72:G72"/>
    <mergeCell ref="F73:G73"/>
    <mergeCell ref="F74:G74"/>
    <mergeCell ref="F65:G65"/>
    <mergeCell ref="F66:G66"/>
    <mergeCell ref="F67:G67"/>
    <mergeCell ref="F68:G68"/>
    <mergeCell ref="F69:G69"/>
    <mergeCell ref="F80:G80"/>
    <mergeCell ref="F81:G81"/>
    <mergeCell ref="F82:G82"/>
    <mergeCell ref="F83:G83"/>
    <mergeCell ref="F84:G84"/>
    <mergeCell ref="F75:G75"/>
    <mergeCell ref="F76:G76"/>
    <mergeCell ref="F77:G77"/>
    <mergeCell ref="F78:G78"/>
    <mergeCell ref="F79:G79"/>
    <mergeCell ref="F90:G90"/>
    <mergeCell ref="F91:G91"/>
    <mergeCell ref="F92:G92"/>
    <mergeCell ref="F93:G93"/>
    <mergeCell ref="F94:G94"/>
    <mergeCell ref="F85:G85"/>
    <mergeCell ref="F86:G86"/>
    <mergeCell ref="F87:G87"/>
    <mergeCell ref="F88:G88"/>
    <mergeCell ref="F89:G89"/>
    <mergeCell ref="F100:G100"/>
    <mergeCell ref="F101:G101"/>
    <mergeCell ref="F102:G102"/>
    <mergeCell ref="F103:G103"/>
    <mergeCell ref="F104:G104"/>
    <mergeCell ref="F95:G95"/>
    <mergeCell ref="F96:G96"/>
    <mergeCell ref="F97:G97"/>
    <mergeCell ref="F98:G98"/>
    <mergeCell ref="F99:G99"/>
    <mergeCell ref="F110:G110"/>
    <mergeCell ref="F111:G111"/>
    <mergeCell ref="F112:G112"/>
    <mergeCell ref="F113:G113"/>
    <mergeCell ref="F114:G114"/>
    <mergeCell ref="F105:G105"/>
    <mergeCell ref="F106:G106"/>
    <mergeCell ref="F107:G107"/>
    <mergeCell ref="F108:G108"/>
    <mergeCell ref="F109:G109"/>
    <mergeCell ref="F120:G120"/>
    <mergeCell ref="F121:G121"/>
    <mergeCell ref="F122:G122"/>
    <mergeCell ref="F123:G123"/>
    <mergeCell ref="F124:G124"/>
    <mergeCell ref="F115:G115"/>
    <mergeCell ref="F116:G116"/>
    <mergeCell ref="F117:G117"/>
    <mergeCell ref="F118:G118"/>
    <mergeCell ref="F119:G119"/>
    <mergeCell ref="F130:G130"/>
    <mergeCell ref="F131:G131"/>
    <mergeCell ref="F132:G132"/>
    <mergeCell ref="F133:G133"/>
    <mergeCell ref="F134:G134"/>
    <mergeCell ref="F125:G125"/>
    <mergeCell ref="F126:G126"/>
    <mergeCell ref="F127:G127"/>
    <mergeCell ref="F128:G128"/>
    <mergeCell ref="F129:G129"/>
    <mergeCell ref="F140:G140"/>
    <mergeCell ref="F141:G141"/>
    <mergeCell ref="F142:G142"/>
    <mergeCell ref="F143:G143"/>
    <mergeCell ref="F144:G144"/>
    <mergeCell ref="F135:G135"/>
    <mergeCell ref="F136:G136"/>
    <mergeCell ref="F137:G137"/>
    <mergeCell ref="F138:G138"/>
    <mergeCell ref="F139:G139"/>
    <mergeCell ref="F150:G150"/>
    <mergeCell ref="F151:G151"/>
    <mergeCell ref="F152:G152"/>
    <mergeCell ref="F153:G153"/>
    <mergeCell ref="F154:G154"/>
    <mergeCell ref="F145:G145"/>
    <mergeCell ref="F146:G146"/>
    <mergeCell ref="F147:G147"/>
    <mergeCell ref="F148:G148"/>
    <mergeCell ref="F149:G149"/>
    <mergeCell ref="F160:G160"/>
    <mergeCell ref="F161:G161"/>
    <mergeCell ref="F162:G162"/>
    <mergeCell ref="F163:G163"/>
    <mergeCell ref="F164:G164"/>
    <mergeCell ref="F155:G155"/>
    <mergeCell ref="F156:G156"/>
    <mergeCell ref="F157:G157"/>
    <mergeCell ref="F158:G158"/>
    <mergeCell ref="F159:G159"/>
    <mergeCell ref="F170:G170"/>
    <mergeCell ref="F171:G171"/>
    <mergeCell ref="F172:G172"/>
    <mergeCell ref="F173:G173"/>
    <mergeCell ref="F174:G174"/>
    <mergeCell ref="F165:G165"/>
    <mergeCell ref="F166:G166"/>
    <mergeCell ref="F167:G167"/>
    <mergeCell ref="F168:G168"/>
    <mergeCell ref="F169:G169"/>
    <mergeCell ref="F180:G180"/>
    <mergeCell ref="F181:G181"/>
    <mergeCell ref="F182:G182"/>
    <mergeCell ref="F183:G183"/>
    <mergeCell ref="F184:G184"/>
    <mergeCell ref="F175:G175"/>
    <mergeCell ref="F176:G176"/>
    <mergeCell ref="F177:G177"/>
    <mergeCell ref="F178:G178"/>
    <mergeCell ref="F179:G179"/>
    <mergeCell ref="F190:G190"/>
    <mergeCell ref="F191:G191"/>
    <mergeCell ref="F192:G192"/>
    <mergeCell ref="F193:G193"/>
    <mergeCell ref="F194:G194"/>
    <mergeCell ref="F185:G185"/>
    <mergeCell ref="F186:G186"/>
    <mergeCell ref="F187:G187"/>
    <mergeCell ref="F188:G188"/>
    <mergeCell ref="F189:G189"/>
    <mergeCell ref="F200:G200"/>
    <mergeCell ref="F201:G201"/>
    <mergeCell ref="F202:G202"/>
    <mergeCell ref="F203:G203"/>
    <mergeCell ref="F204:G204"/>
    <mergeCell ref="F195:G195"/>
    <mergeCell ref="F196:G196"/>
    <mergeCell ref="F197:G197"/>
    <mergeCell ref="F198:G198"/>
    <mergeCell ref="F199:G199"/>
    <mergeCell ref="F210:G210"/>
    <mergeCell ref="F211:G211"/>
    <mergeCell ref="F212:G212"/>
    <mergeCell ref="F213:G213"/>
    <mergeCell ref="F214:G214"/>
    <mergeCell ref="F205:G205"/>
    <mergeCell ref="F206:G206"/>
    <mergeCell ref="F207:G207"/>
    <mergeCell ref="F208:G208"/>
    <mergeCell ref="F209:G209"/>
    <mergeCell ref="F220:G220"/>
    <mergeCell ref="F221:G221"/>
    <mergeCell ref="F222:G222"/>
    <mergeCell ref="F223:G223"/>
    <mergeCell ref="F224:G224"/>
    <mergeCell ref="F215:G215"/>
    <mergeCell ref="F216:G216"/>
    <mergeCell ref="F217:G217"/>
    <mergeCell ref="F218:G218"/>
    <mergeCell ref="F219:G219"/>
    <mergeCell ref="F230:G230"/>
    <mergeCell ref="F231:G231"/>
    <mergeCell ref="F232:G232"/>
    <mergeCell ref="F233:G233"/>
    <mergeCell ref="F234:G234"/>
    <mergeCell ref="F225:G225"/>
    <mergeCell ref="F226:G226"/>
    <mergeCell ref="F227:G227"/>
    <mergeCell ref="F228:G228"/>
    <mergeCell ref="F229:G229"/>
    <mergeCell ref="F240:G240"/>
    <mergeCell ref="F241:G241"/>
    <mergeCell ref="F242:G242"/>
    <mergeCell ref="F243:G243"/>
    <mergeCell ref="F244:G244"/>
    <mergeCell ref="F235:G235"/>
    <mergeCell ref="F236:G236"/>
    <mergeCell ref="F237:G237"/>
    <mergeCell ref="F238:G238"/>
    <mergeCell ref="F239:G239"/>
    <mergeCell ref="F250:G250"/>
    <mergeCell ref="F251:G251"/>
    <mergeCell ref="F252:G252"/>
    <mergeCell ref="F253:G253"/>
    <mergeCell ref="F254:G254"/>
    <mergeCell ref="F245:G245"/>
    <mergeCell ref="F246:G246"/>
    <mergeCell ref="F247:G247"/>
    <mergeCell ref="F248:G248"/>
    <mergeCell ref="F249:G249"/>
    <mergeCell ref="F260:G260"/>
    <mergeCell ref="F261:G261"/>
    <mergeCell ref="F262:G262"/>
    <mergeCell ref="F263:G263"/>
    <mergeCell ref="F264:G264"/>
    <mergeCell ref="F255:G255"/>
    <mergeCell ref="F256:G256"/>
    <mergeCell ref="F257:G257"/>
    <mergeCell ref="F258:G258"/>
    <mergeCell ref="F259:G259"/>
    <mergeCell ref="F270:G270"/>
    <mergeCell ref="F271:G271"/>
    <mergeCell ref="F272:G272"/>
    <mergeCell ref="F273:G273"/>
    <mergeCell ref="F274:G274"/>
    <mergeCell ref="F265:G265"/>
    <mergeCell ref="F266:G266"/>
    <mergeCell ref="F267:G267"/>
    <mergeCell ref="F268:G268"/>
    <mergeCell ref="F269:G269"/>
    <mergeCell ref="F280:G280"/>
    <mergeCell ref="F281:G281"/>
    <mergeCell ref="F282:G282"/>
    <mergeCell ref="F283:G283"/>
    <mergeCell ref="F284:G284"/>
    <mergeCell ref="F275:G275"/>
    <mergeCell ref="F276:G276"/>
    <mergeCell ref="F277:G277"/>
    <mergeCell ref="F278:G278"/>
    <mergeCell ref="F279:G279"/>
    <mergeCell ref="F298:G298"/>
    <mergeCell ref="F299:G299"/>
    <mergeCell ref="F290:G290"/>
    <mergeCell ref="F291:G291"/>
    <mergeCell ref="F292:G292"/>
    <mergeCell ref="F293:G293"/>
    <mergeCell ref="F294:G294"/>
    <mergeCell ref="F285:G285"/>
    <mergeCell ref="F286:G286"/>
    <mergeCell ref="F287:G287"/>
    <mergeCell ref="F288:G288"/>
    <mergeCell ref="F289:G289"/>
    <mergeCell ref="D35:E35"/>
    <mergeCell ref="D36:E36"/>
    <mergeCell ref="D37:E37"/>
    <mergeCell ref="D38:E38"/>
    <mergeCell ref="D39:E39"/>
    <mergeCell ref="F300:G300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F295:G295"/>
    <mergeCell ref="F296:G296"/>
    <mergeCell ref="F297:G297"/>
    <mergeCell ref="D45:E45"/>
    <mergeCell ref="D46:E46"/>
    <mergeCell ref="D47:E47"/>
    <mergeCell ref="D48:E48"/>
    <mergeCell ref="D49:E49"/>
    <mergeCell ref="D40:E40"/>
    <mergeCell ref="D41:E41"/>
    <mergeCell ref="D42:E42"/>
    <mergeCell ref="D43:E43"/>
    <mergeCell ref="D44:E44"/>
    <mergeCell ref="D55:E55"/>
    <mergeCell ref="D56:E56"/>
    <mergeCell ref="D57:E57"/>
    <mergeCell ref="D58:E58"/>
    <mergeCell ref="D59:E59"/>
    <mergeCell ref="D50:E50"/>
    <mergeCell ref="D51:E51"/>
    <mergeCell ref="D52:E52"/>
    <mergeCell ref="D53:E53"/>
    <mergeCell ref="D54:E54"/>
    <mergeCell ref="D65:E65"/>
    <mergeCell ref="D66:E66"/>
    <mergeCell ref="D67:E67"/>
    <mergeCell ref="D68:E68"/>
    <mergeCell ref="D69:E69"/>
    <mergeCell ref="D60:E60"/>
    <mergeCell ref="D61:E61"/>
    <mergeCell ref="D62:E62"/>
    <mergeCell ref="D63:E63"/>
    <mergeCell ref="D64:E64"/>
    <mergeCell ref="D75:E75"/>
    <mergeCell ref="D76:E76"/>
    <mergeCell ref="D77:E77"/>
    <mergeCell ref="D78:E78"/>
    <mergeCell ref="D79:E79"/>
    <mergeCell ref="D70:E70"/>
    <mergeCell ref="D71:E71"/>
    <mergeCell ref="D72:E72"/>
    <mergeCell ref="D73:E73"/>
    <mergeCell ref="D74:E74"/>
    <mergeCell ref="D85:E85"/>
    <mergeCell ref="D86:E86"/>
    <mergeCell ref="D87:E87"/>
    <mergeCell ref="D88:E88"/>
    <mergeCell ref="D89:E89"/>
    <mergeCell ref="D80:E80"/>
    <mergeCell ref="D81:E81"/>
    <mergeCell ref="D82:E82"/>
    <mergeCell ref="D83:E83"/>
    <mergeCell ref="D84:E84"/>
    <mergeCell ref="D95:E95"/>
    <mergeCell ref="D96:E96"/>
    <mergeCell ref="D97:E97"/>
    <mergeCell ref="D98:E98"/>
    <mergeCell ref="D99:E99"/>
    <mergeCell ref="D90:E90"/>
    <mergeCell ref="D91:E91"/>
    <mergeCell ref="D92:E92"/>
    <mergeCell ref="D93:E93"/>
    <mergeCell ref="D94:E94"/>
    <mergeCell ref="D105:E105"/>
    <mergeCell ref="D106:E106"/>
    <mergeCell ref="D107:E107"/>
    <mergeCell ref="D108:E108"/>
    <mergeCell ref="D109:E109"/>
    <mergeCell ref="D100:E100"/>
    <mergeCell ref="D101:E101"/>
    <mergeCell ref="D102:E102"/>
    <mergeCell ref="D103:E103"/>
    <mergeCell ref="D104:E104"/>
    <mergeCell ref="D115:E115"/>
    <mergeCell ref="D116:E116"/>
    <mergeCell ref="D117:E117"/>
    <mergeCell ref="D118:E118"/>
    <mergeCell ref="D119:E119"/>
    <mergeCell ref="D110:E110"/>
    <mergeCell ref="D111:E111"/>
    <mergeCell ref="D112:E112"/>
    <mergeCell ref="D113:E113"/>
    <mergeCell ref="D114:E114"/>
    <mergeCell ref="D125:E125"/>
    <mergeCell ref="D126:E126"/>
    <mergeCell ref="D127:E127"/>
    <mergeCell ref="D128:E128"/>
    <mergeCell ref="D129:E129"/>
    <mergeCell ref="D120:E120"/>
    <mergeCell ref="D121:E121"/>
    <mergeCell ref="D122:E122"/>
    <mergeCell ref="D123:E123"/>
    <mergeCell ref="D124:E124"/>
    <mergeCell ref="D135:E135"/>
    <mergeCell ref="D136:E136"/>
    <mergeCell ref="D137:E137"/>
    <mergeCell ref="D138:E138"/>
    <mergeCell ref="D139:E139"/>
    <mergeCell ref="D130:E130"/>
    <mergeCell ref="D131:E131"/>
    <mergeCell ref="D132:E132"/>
    <mergeCell ref="D133:E133"/>
    <mergeCell ref="D134:E134"/>
    <mergeCell ref="D145:E145"/>
    <mergeCell ref="D146:E146"/>
    <mergeCell ref="D147:E147"/>
    <mergeCell ref="D148:E148"/>
    <mergeCell ref="D149:E149"/>
    <mergeCell ref="D140:E140"/>
    <mergeCell ref="D141:E141"/>
    <mergeCell ref="D142:E142"/>
    <mergeCell ref="D143:E143"/>
    <mergeCell ref="D144:E144"/>
    <mergeCell ref="D155:E155"/>
    <mergeCell ref="D156:E156"/>
    <mergeCell ref="D157:E157"/>
    <mergeCell ref="D158:E158"/>
    <mergeCell ref="D159:E159"/>
    <mergeCell ref="D150:E150"/>
    <mergeCell ref="D151:E151"/>
    <mergeCell ref="D152:E152"/>
    <mergeCell ref="D153:E153"/>
    <mergeCell ref="D154:E154"/>
    <mergeCell ref="D165:E165"/>
    <mergeCell ref="D166:E166"/>
    <mergeCell ref="D167:E167"/>
    <mergeCell ref="D168:E168"/>
    <mergeCell ref="D169:E169"/>
    <mergeCell ref="D160:E160"/>
    <mergeCell ref="D161:E161"/>
    <mergeCell ref="D162:E162"/>
    <mergeCell ref="D163:E163"/>
    <mergeCell ref="D164:E164"/>
    <mergeCell ref="D175:E175"/>
    <mergeCell ref="D176:E176"/>
    <mergeCell ref="D177:E177"/>
    <mergeCell ref="D178:E178"/>
    <mergeCell ref="D179:E179"/>
    <mergeCell ref="D170:E170"/>
    <mergeCell ref="D171:E171"/>
    <mergeCell ref="D172:E172"/>
    <mergeCell ref="D173:E173"/>
    <mergeCell ref="D174:E174"/>
    <mergeCell ref="D185:E185"/>
    <mergeCell ref="D186:E186"/>
    <mergeCell ref="D187:E187"/>
    <mergeCell ref="D188:E188"/>
    <mergeCell ref="D189:E189"/>
    <mergeCell ref="D180:E180"/>
    <mergeCell ref="D181:E181"/>
    <mergeCell ref="D182:E182"/>
    <mergeCell ref="D183:E183"/>
    <mergeCell ref="D184:E184"/>
    <mergeCell ref="D195:E195"/>
    <mergeCell ref="D196:E196"/>
    <mergeCell ref="D197:E197"/>
    <mergeCell ref="D198:E198"/>
    <mergeCell ref="D199:E199"/>
    <mergeCell ref="D190:E190"/>
    <mergeCell ref="D191:E191"/>
    <mergeCell ref="D192:E192"/>
    <mergeCell ref="D193:E193"/>
    <mergeCell ref="D194:E194"/>
    <mergeCell ref="D205:E205"/>
    <mergeCell ref="D206:E206"/>
    <mergeCell ref="D207:E207"/>
    <mergeCell ref="D208:E208"/>
    <mergeCell ref="D209:E209"/>
    <mergeCell ref="D200:E200"/>
    <mergeCell ref="D201:E201"/>
    <mergeCell ref="D202:E202"/>
    <mergeCell ref="D203:E203"/>
    <mergeCell ref="D204:E204"/>
    <mergeCell ref="D215:E215"/>
    <mergeCell ref="D216:E216"/>
    <mergeCell ref="D217:E217"/>
    <mergeCell ref="D218:E218"/>
    <mergeCell ref="D219:E219"/>
    <mergeCell ref="D210:E210"/>
    <mergeCell ref="D211:E211"/>
    <mergeCell ref="D212:E212"/>
    <mergeCell ref="D213:E213"/>
    <mergeCell ref="D214:E214"/>
    <mergeCell ref="D225:E225"/>
    <mergeCell ref="D226:E226"/>
    <mergeCell ref="D227:E227"/>
    <mergeCell ref="D228:E228"/>
    <mergeCell ref="D229:E229"/>
    <mergeCell ref="D220:E220"/>
    <mergeCell ref="D221:E221"/>
    <mergeCell ref="D222:E222"/>
    <mergeCell ref="D223:E223"/>
    <mergeCell ref="D224:E224"/>
    <mergeCell ref="D235:E235"/>
    <mergeCell ref="D236:E236"/>
    <mergeCell ref="D237:E237"/>
    <mergeCell ref="D238:E238"/>
    <mergeCell ref="D239:E239"/>
    <mergeCell ref="D230:E230"/>
    <mergeCell ref="D231:E231"/>
    <mergeCell ref="D232:E232"/>
    <mergeCell ref="D233:E233"/>
    <mergeCell ref="D234:E234"/>
    <mergeCell ref="D245:E245"/>
    <mergeCell ref="D246:E246"/>
    <mergeCell ref="D247:E247"/>
    <mergeCell ref="D248:E248"/>
    <mergeCell ref="D249:E249"/>
    <mergeCell ref="D240:E240"/>
    <mergeCell ref="D241:E241"/>
    <mergeCell ref="D242:E242"/>
    <mergeCell ref="D243:E243"/>
    <mergeCell ref="D244:E244"/>
    <mergeCell ref="D255:E255"/>
    <mergeCell ref="D256:E256"/>
    <mergeCell ref="D257:E257"/>
    <mergeCell ref="D258:E258"/>
    <mergeCell ref="D259:E259"/>
    <mergeCell ref="D250:E250"/>
    <mergeCell ref="D251:E251"/>
    <mergeCell ref="D252:E252"/>
    <mergeCell ref="D253:E253"/>
    <mergeCell ref="D254:E254"/>
    <mergeCell ref="D265:E265"/>
    <mergeCell ref="D266:E266"/>
    <mergeCell ref="D267:E267"/>
    <mergeCell ref="D268:E268"/>
    <mergeCell ref="D269:E269"/>
    <mergeCell ref="D260:E260"/>
    <mergeCell ref="D261:E261"/>
    <mergeCell ref="D262:E262"/>
    <mergeCell ref="D263:E263"/>
    <mergeCell ref="D264:E264"/>
    <mergeCell ref="D275:E275"/>
    <mergeCell ref="D276:E276"/>
    <mergeCell ref="D277:E277"/>
    <mergeCell ref="D278:E278"/>
    <mergeCell ref="D279:E279"/>
    <mergeCell ref="D270:E270"/>
    <mergeCell ref="D271:E271"/>
    <mergeCell ref="D272:E272"/>
    <mergeCell ref="D273:E273"/>
    <mergeCell ref="D274:E274"/>
    <mergeCell ref="D300:E300"/>
    <mergeCell ref="G15:I15"/>
    <mergeCell ref="G14:I14"/>
    <mergeCell ref="G16:I16"/>
    <mergeCell ref="D295:E295"/>
    <mergeCell ref="D296:E296"/>
    <mergeCell ref="D297:E297"/>
    <mergeCell ref="D298:E298"/>
    <mergeCell ref="D299:E299"/>
    <mergeCell ref="D290:E290"/>
    <mergeCell ref="D291:E291"/>
    <mergeCell ref="D292:E292"/>
    <mergeCell ref="D293:E293"/>
    <mergeCell ref="D294:E294"/>
    <mergeCell ref="D285:E285"/>
    <mergeCell ref="D286:E286"/>
    <mergeCell ref="D287:E287"/>
    <mergeCell ref="D288:E288"/>
    <mergeCell ref="D289:E289"/>
    <mergeCell ref="D280:E280"/>
    <mergeCell ref="D281:E281"/>
    <mergeCell ref="D282:E282"/>
    <mergeCell ref="D283:E283"/>
    <mergeCell ref="D284:E284"/>
  </mergeCells>
  <phoneticPr fontId="3" type="noConversion"/>
  <conditionalFormatting sqref="B301:F741 H22:H300 F22:F300 B22:D300">
    <cfRule type="expression" dxfId="1" priority="1" stopIfTrue="1">
      <formula>ISERROR(B22)</formula>
    </cfRule>
    <cfRule type="expression" dxfId="0" priority="2" stopIfTrue="1">
      <formula>MOD(ROW(),2)=1</formula>
    </cfRule>
  </conditionalFormatting>
  <dataValidations count="3">
    <dataValidation type="decimal" errorStyle="warning" allowBlank="1" showInputMessage="1" showErrorMessage="1" errorTitle="Invalid Value" error="The Payout Schedule table has only 720 rows._x000a_If you choose a monthly payment frequency, the maximum years to pay out is 60." sqref="E7">
      <formula1>1</formula1>
      <formula2>720/H8</formula2>
    </dataValidation>
    <dataValidation type="list" allowBlank="1" showInputMessage="1" showErrorMessage="1" sqref="E8">
      <formula1>"Bi-Weekly, Semi-Monthly, Monthly, Bi-Monthly, Quarterly, Semi-Annually, Annually"</formula1>
    </dataValidation>
    <dataValidation type="list" allowBlank="1" showInputMessage="1" showErrorMessage="1" sqref="E9">
      <formula1>"Beginning of Period, End of Period"</formula1>
    </dataValidation>
  </dataValidations>
  <pageMargins left="0.5" right="0.25" top="0.5" bottom="0.5" header="0.25" footer="0.25"/>
  <pageSetup scale="94" orientation="portrait" r:id="rId1"/>
  <headerFooter alignWithMargins="0">
    <oddFooter>&amp;L&amp;8http://www.vertex42.com/Calculators/annuity-calculator.html&amp;R&amp;8© 2009 Vertex42.com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Amount You Should Withdraw</vt:lpstr>
      <vt:lpstr>gper</vt:lpstr>
      <vt:lpstr>inflation</vt:lpstr>
      <vt:lpstr>n</vt:lpstr>
      <vt:lpstr>P</vt:lpstr>
      <vt:lpstr>ppy</vt:lpstr>
      <vt:lpstr>'Amount You Should Withdraw'!Print_Area</vt:lpstr>
      <vt:lpstr>'Amount You Should Withdraw'!Print_Titles</vt:lpstr>
      <vt:lpstr>rate</vt:lpstr>
      <vt:lpstr>rper</vt:lpstr>
      <vt:lpstr>type</vt:lpstr>
      <vt:lpstr>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2015-01-06T17:34:36Z</dcterms:created>
  <dcterms:modified xsi:type="dcterms:W3CDTF">2015-01-07T01:21:48Z</dcterms:modified>
</cp:coreProperties>
</file>